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<sst xmlns="http://schemas.openxmlformats.org/spreadsheetml/2006/main" count="218" uniqueCount="172">
  <si>
    <t>附件：</t>
  </si>
  <si>
    <t xml:space="preserve">2020年简阳市公开招聘卫健系统事业单位工作人员
考试总成绩及排名                    </t>
  </si>
  <si>
    <t>序号</t>
  </si>
  <si>
    <t>岗位代码</t>
  </si>
  <si>
    <t>招聘名额</t>
  </si>
  <si>
    <t>姓名</t>
  </si>
  <si>
    <t>面试
证号</t>
  </si>
  <si>
    <t>笔试总
成绩</t>
  </si>
  <si>
    <t>笔试总成绩
*60%</t>
  </si>
  <si>
    <t>面试总
成绩</t>
  </si>
  <si>
    <t>面试总成绩*40%</t>
  </si>
  <si>
    <t>考试
总成绩</t>
  </si>
  <si>
    <t>岗位
排名</t>
  </si>
  <si>
    <t>03013</t>
  </si>
  <si>
    <t>1</t>
  </si>
  <si>
    <t>洪诗瑶</t>
  </si>
  <si>
    <t>W13-01</t>
  </si>
  <si>
    <t>49.94</t>
  </si>
  <si>
    <t>曾燕</t>
  </si>
  <si>
    <t>W13-02</t>
  </si>
  <si>
    <t>46.34</t>
  </si>
  <si>
    <t>03014</t>
  </si>
  <si>
    <t>吴佳芮</t>
  </si>
  <si>
    <t>W14-01</t>
  </si>
  <si>
    <t>48.58</t>
  </si>
  <si>
    <t>赖嘉</t>
  </si>
  <si>
    <t>W14-02</t>
  </si>
  <si>
    <t>50.2</t>
  </si>
  <si>
    <t>03016</t>
  </si>
  <si>
    <t>谢翔任</t>
  </si>
  <si>
    <t>W16-01</t>
  </si>
  <si>
    <t>51.18</t>
  </si>
  <si>
    <t>03017</t>
  </si>
  <si>
    <t>李慧林</t>
  </si>
  <si>
    <t>W17-02</t>
  </si>
  <si>
    <t>53.66</t>
  </si>
  <si>
    <t>何慧玲</t>
  </si>
  <si>
    <t>W17-01</t>
  </si>
  <si>
    <t>50.16</t>
  </si>
  <si>
    <t>01001</t>
  </si>
  <si>
    <t>朱丽旭</t>
  </si>
  <si>
    <t>G01-04</t>
  </si>
  <si>
    <t>66.6</t>
  </si>
  <si>
    <t>陈婷婷</t>
  </si>
  <si>
    <t>G01-03</t>
  </si>
  <si>
    <t>2</t>
  </si>
  <si>
    <t>周灿</t>
  </si>
  <si>
    <t>G01-02</t>
  </si>
  <si>
    <t>66.74</t>
  </si>
  <si>
    <t>3</t>
  </si>
  <si>
    <t>曾添</t>
  </si>
  <si>
    <t>G01-01</t>
  </si>
  <si>
    <t>67.84</t>
  </si>
  <si>
    <t>4</t>
  </si>
  <si>
    <t>01002</t>
  </si>
  <si>
    <t>王倩</t>
  </si>
  <si>
    <t>G02-01</t>
  </si>
  <si>
    <t>魏明凤</t>
  </si>
  <si>
    <t>G02-02</t>
  </si>
  <si>
    <t>01003</t>
  </si>
  <si>
    <t>欧阳</t>
  </si>
  <si>
    <t>G03-01</t>
  </si>
  <si>
    <t>荣辉</t>
  </si>
  <si>
    <t>G03-02</t>
  </si>
  <si>
    <t>01004</t>
  </si>
  <si>
    <t>蒋莹</t>
  </si>
  <si>
    <t>G04-02</t>
  </si>
  <si>
    <t>汪磊</t>
  </si>
  <si>
    <t>G04-01</t>
  </si>
  <si>
    <t>03001</t>
  </si>
  <si>
    <t>段鹏</t>
  </si>
  <si>
    <t>W01-02</t>
  </si>
  <si>
    <t>吕聪</t>
  </si>
  <si>
    <t>W01-01</t>
  </si>
  <si>
    <t>03002</t>
  </si>
  <si>
    <t>杨玉婷</t>
  </si>
  <si>
    <t>W02-01</t>
  </si>
  <si>
    <t>44.66</t>
  </si>
  <si>
    <t>宋瑜婷</t>
  </si>
  <si>
    <t>W02-02</t>
  </si>
  <si>
    <t>缺考</t>
  </si>
  <si>
    <t>03003</t>
  </si>
  <si>
    <t>5</t>
  </si>
  <si>
    <t>吴杨</t>
  </si>
  <si>
    <t>W03-01</t>
  </si>
  <si>
    <t>62.16</t>
  </si>
  <si>
    <t>汪谣</t>
  </si>
  <si>
    <t>W03-06</t>
  </si>
  <si>
    <t>56.78</t>
  </si>
  <si>
    <t>魏小凤</t>
  </si>
  <si>
    <t>W03-07</t>
  </si>
  <si>
    <t>58.06</t>
  </si>
  <si>
    <t>郭莉</t>
  </si>
  <si>
    <t>W03-05</t>
  </si>
  <si>
    <t>50.04</t>
  </si>
  <si>
    <t>李佳芮</t>
  </si>
  <si>
    <t>W03-08</t>
  </si>
  <si>
    <t>47.14</t>
  </si>
  <si>
    <t>朱宝珍</t>
  </si>
  <si>
    <t>W03-02</t>
  </si>
  <si>
    <t>49.72</t>
  </si>
  <si>
    <t>6</t>
  </si>
  <si>
    <t>鄢帅</t>
  </si>
  <si>
    <t>W03-09</t>
  </si>
  <si>
    <t>47.26</t>
  </si>
  <si>
    <t>7</t>
  </si>
  <si>
    <t>郑富容</t>
  </si>
  <si>
    <t>W03-04</t>
  </si>
  <si>
    <t>49.52</t>
  </si>
  <si>
    <t>8</t>
  </si>
  <si>
    <t>李瑶</t>
  </si>
  <si>
    <t>W03-10</t>
  </si>
  <si>
    <t>46.76</t>
  </si>
  <si>
    <t>9</t>
  </si>
  <si>
    <t>王娇</t>
  </si>
  <si>
    <t>W03-03</t>
  </si>
  <si>
    <t>58.76</t>
  </si>
  <si>
    <t>03004</t>
  </si>
  <si>
    <t>杨晓雪</t>
  </si>
  <si>
    <t>W04-01</t>
  </si>
  <si>
    <t>03005</t>
  </si>
  <si>
    <t>刘杨</t>
  </si>
  <si>
    <t>W05-01</t>
  </si>
  <si>
    <t>53.84</t>
  </si>
  <si>
    <t>03006</t>
  </si>
  <si>
    <t>胡敏</t>
  </si>
  <si>
    <t>W06-02</t>
  </si>
  <si>
    <t>48.94</t>
  </si>
  <si>
    <t>辜艳红</t>
  </si>
  <si>
    <t>W06-03</t>
  </si>
  <si>
    <t>46.1</t>
  </si>
  <si>
    <t>黄普</t>
  </si>
  <si>
    <t>W06-01</t>
  </si>
  <si>
    <t>46.14</t>
  </si>
  <si>
    <t>03007</t>
  </si>
  <si>
    <t>毛琳</t>
  </si>
  <si>
    <t>W07-02</t>
  </si>
  <si>
    <t>46.82</t>
  </si>
  <si>
    <t>杨勇</t>
  </si>
  <si>
    <t>W07-01</t>
  </si>
  <si>
    <t>50.76</t>
  </si>
  <si>
    <t>03011</t>
  </si>
  <si>
    <t>王水华</t>
  </si>
  <si>
    <t>W11-01</t>
  </si>
  <si>
    <t>44.52</t>
  </si>
  <si>
    <t>唐群英</t>
  </si>
  <si>
    <t>W11-02</t>
  </si>
  <si>
    <t>44.08</t>
  </si>
  <si>
    <t>03012</t>
  </si>
  <si>
    <t>曾杨</t>
  </si>
  <si>
    <t>W12-02</t>
  </si>
  <si>
    <t>51.76</t>
  </si>
  <si>
    <t>吴雨霞</t>
  </si>
  <si>
    <t>W12-06</t>
  </si>
  <si>
    <t>49</t>
  </si>
  <si>
    <t>付洪</t>
  </si>
  <si>
    <t>W12-03</t>
  </si>
  <si>
    <t>48.46</t>
  </si>
  <si>
    <t>陈红</t>
  </si>
  <si>
    <t>W12-04</t>
  </si>
  <si>
    <t>48.88</t>
  </si>
  <si>
    <t>赵三春</t>
  </si>
  <si>
    <t>W12-05</t>
  </si>
  <si>
    <t>48.32</t>
  </si>
  <si>
    <t>罗丽</t>
  </si>
  <si>
    <t>W12-08</t>
  </si>
  <si>
    <t>朱满妮</t>
  </si>
  <si>
    <t>W12-01</t>
  </si>
  <si>
    <t>45.68</t>
  </si>
  <si>
    <t>杨培</t>
  </si>
  <si>
    <t>W12-07</t>
  </si>
  <si>
    <t>43.54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</si>
</sst>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22"/>
      <name val="方正小标宋简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1"/>
  <sheetViews>
    <sheetView tabSelected="1" workbookViewId="0">
      <selection activeCell="M3" sqref="M3"/>
    </sheetView>
  </sheetViews>
  <sheetFormatPr defaultColWidth="9" defaultRowHeight="13.5"/>
  <sheetData>
    <row r="1" ht="27" customHeight="1" spans="1:16384">
      <c r="A1" s="4" t="s">
        <v>0</v>
      </c>
      <c r="B1" s="4"/>
      <c r="C1" s="5"/>
      <c r="D1" s="6"/>
      <c r="E1" s="3"/>
      <c r="F1" s="5"/>
      <c r="G1" s="5"/>
      <c r="H1" s="7"/>
      <c r="I1" s="34"/>
      <c r="J1" s="3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57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50" customHeight="1" spans="1:11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1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2" customFormat="1" ht="21" customHeight="1" spans="1:11">
      <c r="A4" s="14">
        <v>1</v>
      </c>
      <c r="B4" s="15" t="s">
        <v>13</v>
      </c>
      <c r="C4" s="15" t="s">
        <v>14</v>
      </c>
      <c r="D4" s="16" t="s">
        <v>15</v>
      </c>
      <c r="E4" s="16" t="s">
        <v>16</v>
      </c>
      <c r="F4" s="17" t="s">
        <v>17</v>
      </c>
      <c r="G4" s="18">
        <f t="shared" ref="G4:G51" si="0">F4*0.6</f>
        <v>29.964</v>
      </c>
      <c r="H4" s="19">
        <v>74.4</v>
      </c>
      <c r="I4" s="23">
        <f t="shared" ref="I4:I23" si="1">H4*0.4</f>
        <v>29.76</v>
      </c>
      <c r="J4" s="19">
        <f t="shared" ref="J4:J23" si="2">G4+I4</f>
        <v>59.724</v>
      </c>
      <c r="K4" s="21">
        <v>1</v>
      </c>
    </row>
    <row r="5" s="3" customFormat="1" ht="21" customHeight="1" spans="1:11">
      <c r="A5" s="14">
        <v>2</v>
      </c>
      <c r="B5" s="15"/>
      <c r="C5" s="15"/>
      <c r="D5" s="20" t="s">
        <v>18</v>
      </c>
      <c r="E5" s="21" t="s">
        <v>19</v>
      </c>
      <c r="F5" s="22" t="s">
        <v>20</v>
      </c>
      <c r="G5" s="23">
        <f t="shared" si="0"/>
        <v>27.804</v>
      </c>
      <c r="H5" s="19">
        <v>67.2</v>
      </c>
      <c r="I5" s="23">
        <f t="shared" si="1"/>
        <v>26.88</v>
      </c>
      <c r="J5" s="19">
        <f t="shared" si="2"/>
        <v>54.684</v>
      </c>
      <c r="K5" s="21">
        <v>2</v>
      </c>
    </row>
    <row r="6" s="3" customFormat="1" ht="21" customHeight="1" spans="1:11">
      <c r="A6" s="14">
        <v>3</v>
      </c>
      <c r="B6" s="15" t="s">
        <v>21</v>
      </c>
      <c r="C6" s="15" t="s">
        <v>14</v>
      </c>
      <c r="D6" s="21" t="s">
        <v>22</v>
      </c>
      <c r="E6" s="21" t="s">
        <v>23</v>
      </c>
      <c r="F6" s="19" t="s">
        <v>24</v>
      </c>
      <c r="G6" s="23">
        <f t="shared" si="0"/>
        <v>29.148</v>
      </c>
      <c r="H6" s="19">
        <v>79.6</v>
      </c>
      <c r="I6" s="23">
        <f t="shared" si="1"/>
        <v>31.84</v>
      </c>
      <c r="J6" s="19">
        <f t="shared" si="2"/>
        <v>60.988</v>
      </c>
      <c r="K6" s="21">
        <v>1</v>
      </c>
    </row>
    <row r="7" s="3" customFormat="1" ht="21" customHeight="1" spans="1:11">
      <c r="A7" s="14">
        <v>4</v>
      </c>
      <c r="B7" s="24"/>
      <c r="C7" s="24"/>
      <c r="D7" s="20" t="s">
        <v>25</v>
      </c>
      <c r="E7" s="21" t="s">
        <v>26</v>
      </c>
      <c r="F7" s="22" t="s">
        <v>27</v>
      </c>
      <c r="G7" s="23">
        <f t="shared" si="0"/>
        <v>30.12</v>
      </c>
      <c r="H7" s="19">
        <v>75.8</v>
      </c>
      <c r="I7" s="23">
        <f t="shared" si="1"/>
        <v>30.32</v>
      </c>
      <c r="J7" s="19">
        <f t="shared" si="2"/>
        <v>60.44</v>
      </c>
      <c r="K7" s="21">
        <v>2</v>
      </c>
    </row>
    <row r="8" s="3" customFormat="1" ht="21" customHeight="1" spans="1:11">
      <c r="A8" s="14">
        <v>5</v>
      </c>
      <c r="B8" s="15" t="s">
        <v>28</v>
      </c>
      <c r="C8" s="15" t="s">
        <v>14</v>
      </c>
      <c r="D8" s="21" t="s">
        <v>29</v>
      </c>
      <c r="E8" s="21" t="s">
        <v>30</v>
      </c>
      <c r="F8" s="19" t="s">
        <v>31</v>
      </c>
      <c r="G8" s="23">
        <f t="shared" si="0"/>
        <v>30.708</v>
      </c>
      <c r="H8" s="19">
        <v>80.2</v>
      </c>
      <c r="I8" s="23">
        <f t="shared" si="1"/>
        <v>32.08</v>
      </c>
      <c r="J8" s="19">
        <f t="shared" si="2"/>
        <v>62.788</v>
      </c>
      <c r="K8" s="21">
        <v>1</v>
      </c>
    </row>
    <row r="9" s="3" customFormat="1" ht="21" customHeight="1" spans="1:11">
      <c r="A9" s="14">
        <v>6</v>
      </c>
      <c r="B9" s="25" t="s">
        <v>32</v>
      </c>
      <c r="C9" s="25" t="s">
        <v>14</v>
      </c>
      <c r="D9" s="21" t="s">
        <v>33</v>
      </c>
      <c r="E9" s="21" t="s">
        <v>34</v>
      </c>
      <c r="F9" s="19" t="s">
        <v>35</v>
      </c>
      <c r="G9" s="23">
        <f t="shared" si="0"/>
        <v>32.196</v>
      </c>
      <c r="H9" s="19">
        <v>76.2</v>
      </c>
      <c r="I9" s="23">
        <f t="shared" si="1"/>
        <v>30.48</v>
      </c>
      <c r="J9" s="19">
        <f t="shared" si="2"/>
        <v>62.676</v>
      </c>
      <c r="K9" s="15">
        <v>1</v>
      </c>
    </row>
    <row r="10" s="3" customFormat="1" ht="21" customHeight="1" spans="1:11">
      <c r="A10" s="14">
        <v>7</v>
      </c>
      <c r="B10" s="26"/>
      <c r="C10" s="26"/>
      <c r="D10" s="20" t="s">
        <v>36</v>
      </c>
      <c r="E10" s="21" t="s">
        <v>37</v>
      </c>
      <c r="F10" s="22" t="s">
        <v>38</v>
      </c>
      <c r="G10" s="23">
        <f t="shared" si="0"/>
        <v>30.096</v>
      </c>
      <c r="H10" s="19">
        <v>76.5</v>
      </c>
      <c r="I10" s="23">
        <f t="shared" si="1"/>
        <v>30.6</v>
      </c>
      <c r="J10" s="19">
        <f t="shared" si="2"/>
        <v>60.696</v>
      </c>
      <c r="K10" s="15">
        <v>2</v>
      </c>
    </row>
    <row r="11" s="3" customFormat="1" ht="21" customHeight="1" spans="1:11">
      <c r="A11" s="14">
        <v>8</v>
      </c>
      <c r="B11" s="15" t="s">
        <v>39</v>
      </c>
      <c r="C11" s="21">
        <v>2</v>
      </c>
      <c r="D11" s="21" t="s">
        <v>40</v>
      </c>
      <c r="E11" s="21" t="s">
        <v>41</v>
      </c>
      <c r="F11" s="19" t="s">
        <v>42</v>
      </c>
      <c r="G11" s="23">
        <f t="shared" si="0"/>
        <v>39.96</v>
      </c>
      <c r="H11" s="19">
        <v>83.6</v>
      </c>
      <c r="I11" s="23">
        <f t="shared" si="1"/>
        <v>33.44</v>
      </c>
      <c r="J11" s="19">
        <f t="shared" si="2"/>
        <v>73.4</v>
      </c>
      <c r="K11" s="15" t="s">
        <v>14</v>
      </c>
    </row>
    <row r="12" s="3" customFormat="1" ht="21" customHeight="1" spans="1:11">
      <c r="A12" s="14">
        <v>9</v>
      </c>
      <c r="B12" s="15"/>
      <c r="C12" s="21"/>
      <c r="D12" s="21" t="s">
        <v>43</v>
      </c>
      <c r="E12" s="21" t="s">
        <v>44</v>
      </c>
      <c r="F12" s="19">
        <v>67.18</v>
      </c>
      <c r="G12" s="23">
        <f t="shared" si="0"/>
        <v>40.308</v>
      </c>
      <c r="H12" s="19">
        <v>82.2</v>
      </c>
      <c r="I12" s="23">
        <f t="shared" si="1"/>
        <v>32.88</v>
      </c>
      <c r="J12" s="19">
        <f t="shared" si="2"/>
        <v>73.188</v>
      </c>
      <c r="K12" s="15" t="s">
        <v>45</v>
      </c>
    </row>
    <row r="13" s="3" customFormat="1" ht="21" customHeight="1" spans="1:11">
      <c r="A13" s="14">
        <v>10</v>
      </c>
      <c r="B13" s="15"/>
      <c r="C13" s="21"/>
      <c r="D13" s="21" t="s">
        <v>46</v>
      </c>
      <c r="E13" s="21" t="s">
        <v>47</v>
      </c>
      <c r="F13" s="19" t="s">
        <v>48</v>
      </c>
      <c r="G13" s="23">
        <f t="shared" si="0"/>
        <v>40.044</v>
      </c>
      <c r="H13" s="19">
        <v>80.8</v>
      </c>
      <c r="I13" s="23">
        <f t="shared" si="1"/>
        <v>32.32</v>
      </c>
      <c r="J13" s="19">
        <f t="shared" si="2"/>
        <v>72.364</v>
      </c>
      <c r="K13" s="15" t="s">
        <v>49</v>
      </c>
    </row>
    <row r="14" s="3" customFormat="1" ht="21" customHeight="1" spans="1:11">
      <c r="A14" s="14">
        <v>11</v>
      </c>
      <c r="B14" s="24"/>
      <c r="C14" s="27"/>
      <c r="D14" s="21" t="s">
        <v>50</v>
      </c>
      <c r="E14" s="21" t="s">
        <v>51</v>
      </c>
      <c r="F14" s="19" t="s">
        <v>52</v>
      </c>
      <c r="G14" s="23">
        <f t="shared" si="0"/>
        <v>40.704</v>
      </c>
      <c r="H14" s="19">
        <v>76.8</v>
      </c>
      <c r="I14" s="23">
        <f t="shared" si="1"/>
        <v>30.72</v>
      </c>
      <c r="J14" s="19">
        <f t="shared" si="2"/>
        <v>71.424</v>
      </c>
      <c r="K14" s="15" t="s">
        <v>53</v>
      </c>
    </row>
    <row r="15" s="3" customFormat="1" ht="21" customHeight="1" spans="1:11">
      <c r="A15" s="14">
        <v>12</v>
      </c>
      <c r="B15" s="28" t="s">
        <v>54</v>
      </c>
      <c r="C15" s="16">
        <v>1</v>
      </c>
      <c r="D15" s="21" t="s">
        <v>55</v>
      </c>
      <c r="E15" s="21" t="s">
        <v>56</v>
      </c>
      <c r="F15" s="19">
        <v>61.92</v>
      </c>
      <c r="G15" s="23">
        <f t="shared" si="0"/>
        <v>37.152</v>
      </c>
      <c r="H15" s="19">
        <v>81.8</v>
      </c>
      <c r="I15" s="23">
        <f t="shared" si="1"/>
        <v>32.72</v>
      </c>
      <c r="J15" s="19">
        <f t="shared" si="2"/>
        <v>69.872</v>
      </c>
      <c r="K15" s="15" t="s">
        <v>14</v>
      </c>
    </row>
    <row r="16" s="3" customFormat="1" ht="21" customHeight="1" spans="1:11">
      <c r="A16" s="14">
        <v>13</v>
      </c>
      <c r="B16" s="26"/>
      <c r="C16" s="29"/>
      <c r="D16" s="21" t="s">
        <v>57</v>
      </c>
      <c r="E16" s="21" t="s">
        <v>58</v>
      </c>
      <c r="F16" s="19">
        <v>53.68</v>
      </c>
      <c r="G16" s="23">
        <f t="shared" si="0"/>
        <v>32.208</v>
      </c>
      <c r="H16" s="19">
        <v>82.2</v>
      </c>
      <c r="I16" s="23">
        <f t="shared" si="1"/>
        <v>32.88</v>
      </c>
      <c r="J16" s="19">
        <f t="shared" si="2"/>
        <v>65.088</v>
      </c>
      <c r="K16" s="15" t="s">
        <v>45</v>
      </c>
    </row>
    <row r="17" s="3" customFormat="1" ht="21" customHeight="1" spans="1:11">
      <c r="A17" s="14">
        <v>14</v>
      </c>
      <c r="B17" s="28" t="s">
        <v>59</v>
      </c>
      <c r="C17" s="16">
        <v>1</v>
      </c>
      <c r="D17" s="21" t="s">
        <v>60</v>
      </c>
      <c r="E17" s="21" t="s">
        <v>61</v>
      </c>
      <c r="F17" s="19">
        <v>64.62</v>
      </c>
      <c r="G17" s="23">
        <f t="shared" si="0"/>
        <v>38.772</v>
      </c>
      <c r="H17" s="19">
        <v>75</v>
      </c>
      <c r="I17" s="23">
        <f t="shared" si="1"/>
        <v>30</v>
      </c>
      <c r="J17" s="19">
        <f t="shared" si="2"/>
        <v>68.772</v>
      </c>
      <c r="K17" s="15" t="s">
        <v>14</v>
      </c>
    </row>
    <row r="18" s="3" customFormat="1" ht="21" customHeight="1" spans="1:11">
      <c r="A18" s="14">
        <v>15</v>
      </c>
      <c r="B18" s="26"/>
      <c r="C18" s="29"/>
      <c r="D18" s="21" t="s">
        <v>62</v>
      </c>
      <c r="E18" s="21" t="s">
        <v>63</v>
      </c>
      <c r="F18" s="19">
        <v>62</v>
      </c>
      <c r="G18" s="23">
        <f t="shared" si="0"/>
        <v>37.2</v>
      </c>
      <c r="H18" s="19">
        <v>66.8</v>
      </c>
      <c r="I18" s="23">
        <f t="shared" si="1"/>
        <v>26.72</v>
      </c>
      <c r="J18" s="19">
        <f t="shared" si="2"/>
        <v>63.92</v>
      </c>
      <c r="K18" s="15" t="s">
        <v>45</v>
      </c>
    </row>
    <row r="19" s="3" customFormat="1" ht="21" customHeight="1" spans="1:11">
      <c r="A19" s="14">
        <v>16</v>
      </c>
      <c r="B19" s="28" t="s">
        <v>64</v>
      </c>
      <c r="C19" s="30">
        <v>1</v>
      </c>
      <c r="D19" s="21" t="s">
        <v>65</v>
      </c>
      <c r="E19" s="21" t="s">
        <v>66</v>
      </c>
      <c r="F19" s="19">
        <v>57.34</v>
      </c>
      <c r="G19" s="23">
        <f t="shared" si="0"/>
        <v>34.404</v>
      </c>
      <c r="H19" s="19">
        <v>80.6</v>
      </c>
      <c r="I19" s="23">
        <f t="shared" si="1"/>
        <v>32.24</v>
      </c>
      <c r="J19" s="19">
        <f t="shared" si="2"/>
        <v>66.644</v>
      </c>
      <c r="K19" s="15" t="s">
        <v>14</v>
      </c>
    </row>
    <row r="20" s="3" customFormat="1" ht="21" customHeight="1" spans="1:11">
      <c r="A20" s="14">
        <v>17</v>
      </c>
      <c r="B20" s="31"/>
      <c r="C20" s="32"/>
      <c r="D20" s="21" t="s">
        <v>67</v>
      </c>
      <c r="E20" s="21" t="s">
        <v>68</v>
      </c>
      <c r="F20" s="19">
        <v>58.96</v>
      </c>
      <c r="G20" s="23">
        <f t="shared" si="0"/>
        <v>35.376</v>
      </c>
      <c r="H20" s="19">
        <v>70</v>
      </c>
      <c r="I20" s="23">
        <f t="shared" si="1"/>
        <v>28</v>
      </c>
      <c r="J20" s="19">
        <f t="shared" si="2"/>
        <v>63.376</v>
      </c>
      <c r="K20" s="15" t="s">
        <v>45</v>
      </c>
    </row>
    <row r="21" s="3" customFormat="1" ht="21" customHeight="1" spans="1:11">
      <c r="A21" s="14">
        <v>18</v>
      </c>
      <c r="B21" s="15" t="s">
        <v>69</v>
      </c>
      <c r="C21" s="21">
        <v>1</v>
      </c>
      <c r="D21" s="21" t="s">
        <v>70</v>
      </c>
      <c r="E21" s="21" t="s">
        <v>71</v>
      </c>
      <c r="F21" s="19">
        <v>49.56</v>
      </c>
      <c r="G21" s="23">
        <f t="shared" si="0"/>
        <v>29.736</v>
      </c>
      <c r="H21" s="19">
        <v>74.6</v>
      </c>
      <c r="I21" s="23">
        <f t="shared" si="1"/>
        <v>29.84</v>
      </c>
      <c r="J21" s="19">
        <f t="shared" si="2"/>
        <v>59.576</v>
      </c>
      <c r="K21" s="15" t="s">
        <v>14</v>
      </c>
    </row>
    <row r="22" s="3" customFormat="1" ht="21" customHeight="1" spans="1:11">
      <c r="A22" s="14">
        <v>19</v>
      </c>
      <c r="B22" s="24"/>
      <c r="C22" s="27"/>
      <c r="D22" s="21" t="s">
        <v>72</v>
      </c>
      <c r="E22" s="21" t="s">
        <v>73</v>
      </c>
      <c r="F22" s="19">
        <v>50.06</v>
      </c>
      <c r="G22" s="23">
        <f t="shared" si="0"/>
        <v>30.036</v>
      </c>
      <c r="H22" s="19">
        <v>72</v>
      </c>
      <c r="I22" s="23">
        <f t="shared" si="1"/>
        <v>28.8</v>
      </c>
      <c r="J22" s="19">
        <f t="shared" si="2"/>
        <v>58.836</v>
      </c>
      <c r="K22" s="15" t="s">
        <v>45</v>
      </c>
    </row>
    <row r="23" s="3" customFormat="1" ht="21" customHeight="1" spans="1:11">
      <c r="A23" s="14">
        <v>20</v>
      </c>
      <c r="B23" s="15" t="s">
        <v>74</v>
      </c>
      <c r="C23" s="21">
        <v>1</v>
      </c>
      <c r="D23" s="21" t="s">
        <v>75</v>
      </c>
      <c r="E23" s="21" t="s">
        <v>76</v>
      </c>
      <c r="F23" s="19" t="s">
        <v>77</v>
      </c>
      <c r="G23" s="23">
        <f t="shared" si="0"/>
        <v>26.796</v>
      </c>
      <c r="H23" s="19">
        <v>72.8</v>
      </c>
      <c r="I23" s="23">
        <f t="shared" si="1"/>
        <v>29.12</v>
      </c>
      <c r="J23" s="19">
        <f t="shared" si="2"/>
        <v>55.916</v>
      </c>
      <c r="K23" s="15" t="s">
        <v>14</v>
      </c>
    </row>
    <row r="24" s="3" customFormat="1" ht="21" customHeight="1" spans="1:11">
      <c r="A24" s="14">
        <v>21</v>
      </c>
      <c r="B24" s="15"/>
      <c r="C24" s="21"/>
      <c r="D24" s="21" t="s">
        <v>78</v>
      </c>
      <c r="E24" s="21" t="s">
        <v>79</v>
      </c>
      <c r="F24" s="19">
        <v>55.46</v>
      </c>
      <c r="G24" s="23">
        <f t="shared" si="0"/>
        <v>33.276</v>
      </c>
      <c r="H24" s="19" t="s">
        <v>80</v>
      </c>
      <c r="I24" s="19" t="s">
        <v>80</v>
      </c>
      <c r="J24" s="19" t="s">
        <v>80</v>
      </c>
      <c r="K24" s="19" t="s">
        <v>80</v>
      </c>
    </row>
    <row r="25" s="3" customFormat="1" ht="21" customHeight="1" spans="1:11">
      <c r="A25" s="14">
        <v>22</v>
      </c>
      <c r="B25" s="28" t="s">
        <v>81</v>
      </c>
      <c r="C25" s="28" t="s">
        <v>82</v>
      </c>
      <c r="D25" s="21" t="s">
        <v>83</v>
      </c>
      <c r="E25" s="21" t="s">
        <v>84</v>
      </c>
      <c r="F25" s="19" t="s">
        <v>85</v>
      </c>
      <c r="G25" s="23">
        <f t="shared" si="0"/>
        <v>37.296</v>
      </c>
      <c r="H25" s="19">
        <v>74.8</v>
      </c>
      <c r="I25" s="23">
        <f t="shared" ref="I25:I33" si="3">H25*0.4</f>
        <v>29.92</v>
      </c>
      <c r="J25" s="19">
        <f t="shared" ref="J25:J33" si="4">G25+I25</f>
        <v>67.216</v>
      </c>
      <c r="K25" s="15" t="s">
        <v>14</v>
      </c>
    </row>
    <row r="26" s="3" customFormat="1" ht="21" customHeight="1" spans="1:11">
      <c r="A26" s="14">
        <v>23</v>
      </c>
      <c r="B26" s="28"/>
      <c r="C26" s="28"/>
      <c r="D26" s="21" t="s">
        <v>86</v>
      </c>
      <c r="E26" s="21" t="s">
        <v>87</v>
      </c>
      <c r="F26" s="19" t="s">
        <v>88</v>
      </c>
      <c r="G26" s="23">
        <f t="shared" si="0"/>
        <v>34.068</v>
      </c>
      <c r="H26" s="19">
        <v>78</v>
      </c>
      <c r="I26" s="23">
        <f t="shared" si="3"/>
        <v>31.2</v>
      </c>
      <c r="J26" s="19">
        <f t="shared" si="4"/>
        <v>65.268</v>
      </c>
      <c r="K26" s="15" t="s">
        <v>45</v>
      </c>
    </row>
    <row r="27" s="3" customFormat="1" ht="21" customHeight="1" spans="1:11">
      <c r="A27" s="14">
        <v>24</v>
      </c>
      <c r="B27" s="28"/>
      <c r="C27" s="28"/>
      <c r="D27" s="21" t="s">
        <v>89</v>
      </c>
      <c r="E27" s="21" t="s">
        <v>90</v>
      </c>
      <c r="F27" s="19" t="s">
        <v>91</v>
      </c>
      <c r="G27" s="23">
        <f t="shared" si="0"/>
        <v>34.836</v>
      </c>
      <c r="H27" s="19">
        <v>74.6</v>
      </c>
      <c r="I27" s="23">
        <f t="shared" si="3"/>
        <v>29.84</v>
      </c>
      <c r="J27" s="19">
        <f t="shared" si="4"/>
        <v>64.676</v>
      </c>
      <c r="K27" s="15" t="s">
        <v>49</v>
      </c>
    </row>
    <row r="28" s="3" customFormat="1" ht="21" customHeight="1" spans="1:11">
      <c r="A28" s="14">
        <v>25</v>
      </c>
      <c r="B28" s="28"/>
      <c r="C28" s="28"/>
      <c r="D28" s="21" t="s">
        <v>92</v>
      </c>
      <c r="E28" s="21" t="s">
        <v>93</v>
      </c>
      <c r="F28" s="19" t="s">
        <v>94</v>
      </c>
      <c r="G28" s="23">
        <f t="shared" si="0"/>
        <v>30.024</v>
      </c>
      <c r="H28" s="19">
        <v>77.8</v>
      </c>
      <c r="I28" s="23">
        <f t="shared" si="3"/>
        <v>31.12</v>
      </c>
      <c r="J28" s="19">
        <f t="shared" si="4"/>
        <v>61.144</v>
      </c>
      <c r="K28" s="15" t="s">
        <v>53</v>
      </c>
    </row>
    <row r="29" s="3" customFormat="1" ht="21" customHeight="1" spans="1:11">
      <c r="A29" s="14">
        <v>26</v>
      </c>
      <c r="B29" s="28"/>
      <c r="C29" s="28"/>
      <c r="D29" s="21" t="s">
        <v>95</v>
      </c>
      <c r="E29" s="21" t="s">
        <v>96</v>
      </c>
      <c r="F29" s="19" t="s">
        <v>97</v>
      </c>
      <c r="G29" s="23">
        <f t="shared" si="0"/>
        <v>28.284</v>
      </c>
      <c r="H29" s="19">
        <v>79.6</v>
      </c>
      <c r="I29" s="23">
        <f t="shared" si="3"/>
        <v>31.84</v>
      </c>
      <c r="J29" s="19">
        <f t="shared" si="4"/>
        <v>60.124</v>
      </c>
      <c r="K29" s="15" t="s">
        <v>82</v>
      </c>
    </row>
    <row r="30" s="3" customFormat="1" ht="21" customHeight="1" spans="1:11">
      <c r="A30" s="14">
        <v>27</v>
      </c>
      <c r="B30" s="28"/>
      <c r="C30" s="28"/>
      <c r="D30" s="21" t="s">
        <v>98</v>
      </c>
      <c r="E30" s="21" t="s">
        <v>99</v>
      </c>
      <c r="F30" s="19" t="s">
        <v>100</v>
      </c>
      <c r="G30" s="23">
        <f t="shared" si="0"/>
        <v>29.832</v>
      </c>
      <c r="H30" s="19">
        <v>72.8</v>
      </c>
      <c r="I30" s="23">
        <f t="shared" si="3"/>
        <v>29.12</v>
      </c>
      <c r="J30" s="19">
        <f t="shared" si="4"/>
        <v>58.952</v>
      </c>
      <c r="K30" s="15" t="s">
        <v>101</v>
      </c>
    </row>
    <row r="31" s="3" customFormat="1" ht="21" customHeight="1" spans="1:11">
      <c r="A31" s="14">
        <v>28</v>
      </c>
      <c r="B31" s="28"/>
      <c r="C31" s="28"/>
      <c r="D31" s="21" t="s">
        <v>102</v>
      </c>
      <c r="E31" s="21" t="s">
        <v>103</v>
      </c>
      <c r="F31" s="19" t="s">
        <v>104</v>
      </c>
      <c r="G31" s="23">
        <f t="shared" si="0"/>
        <v>28.356</v>
      </c>
      <c r="H31" s="19">
        <v>76.2</v>
      </c>
      <c r="I31" s="23">
        <f t="shared" si="3"/>
        <v>30.48</v>
      </c>
      <c r="J31" s="19">
        <f t="shared" si="4"/>
        <v>58.836</v>
      </c>
      <c r="K31" s="15" t="s">
        <v>105</v>
      </c>
    </row>
    <row r="32" s="3" customFormat="1" ht="21" customHeight="1" spans="1:11">
      <c r="A32" s="14">
        <v>29</v>
      </c>
      <c r="B32" s="28"/>
      <c r="C32" s="28"/>
      <c r="D32" s="21" t="s">
        <v>106</v>
      </c>
      <c r="E32" s="21" t="s">
        <v>107</v>
      </c>
      <c r="F32" s="19" t="s">
        <v>108</v>
      </c>
      <c r="G32" s="23">
        <f t="shared" si="0"/>
        <v>29.712</v>
      </c>
      <c r="H32" s="19">
        <v>71.8</v>
      </c>
      <c r="I32" s="23">
        <f t="shared" si="3"/>
        <v>28.72</v>
      </c>
      <c r="J32" s="19">
        <f t="shared" si="4"/>
        <v>58.432</v>
      </c>
      <c r="K32" s="15" t="s">
        <v>109</v>
      </c>
    </row>
    <row r="33" s="3" customFormat="1" ht="21" customHeight="1" spans="1:11">
      <c r="A33" s="14">
        <v>30</v>
      </c>
      <c r="B33" s="28"/>
      <c r="C33" s="28"/>
      <c r="D33" s="21" t="s">
        <v>110</v>
      </c>
      <c r="E33" s="21" t="s">
        <v>111</v>
      </c>
      <c r="F33" s="19" t="s">
        <v>112</v>
      </c>
      <c r="G33" s="23">
        <f t="shared" si="0"/>
        <v>28.056</v>
      </c>
      <c r="H33" s="33">
        <v>67.2</v>
      </c>
      <c r="I33" s="23">
        <f t="shared" si="3"/>
        <v>26.88</v>
      </c>
      <c r="J33" s="19">
        <f t="shared" si="4"/>
        <v>54.936</v>
      </c>
      <c r="K33" s="15" t="s">
        <v>113</v>
      </c>
    </row>
    <row r="34" s="3" customFormat="1" ht="21" customHeight="1" spans="1:11">
      <c r="A34" s="14">
        <v>31</v>
      </c>
      <c r="B34" s="28"/>
      <c r="C34" s="28"/>
      <c r="D34" s="21" t="s">
        <v>114</v>
      </c>
      <c r="E34" s="21" t="s">
        <v>115</v>
      </c>
      <c r="F34" s="19" t="s">
        <v>116</v>
      </c>
      <c r="G34" s="23">
        <f t="shared" si="0"/>
        <v>35.256</v>
      </c>
      <c r="H34" s="19" t="s">
        <v>80</v>
      </c>
      <c r="I34" s="19" t="s">
        <v>80</v>
      </c>
      <c r="J34" s="19" t="s">
        <v>80</v>
      </c>
      <c r="K34" s="19" t="s">
        <v>80</v>
      </c>
    </row>
    <row r="35" s="1" customFormat="1" ht="22" customHeight="1" spans="1:11">
      <c r="A35" s="14">
        <v>32</v>
      </c>
      <c r="B35" s="15" t="s">
        <v>117</v>
      </c>
      <c r="C35" s="21">
        <v>1</v>
      </c>
      <c r="D35" s="21" t="s">
        <v>118</v>
      </c>
      <c r="E35" s="21" t="s">
        <v>119</v>
      </c>
      <c r="F35" s="19">
        <v>52.5</v>
      </c>
      <c r="G35" s="23">
        <f t="shared" si="0"/>
        <v>31.5</v>
      </c>
      <c r="H35" s="33">
        <v>75.6</v>
      </c>
      <c r="I35" s="23">
        <f t="shared" ref="I35:I38" si="5">H35*0.4</f>
        <v>30.24</v>
      </c>
      <c r="J35" s="19">
        <f t="shared" ref="J35:J38" si="6">G35+I35</f>
        <v>61.74</v>
      </c>
      <c r="K35" s="35" t="s">
        <v>14</v>
      </c>
    </row>
    <row r="36" s="1" customFormat="1" ht="22" customHeight="1" spans="1:11">
      <c r="A36" s="14">
        <v>33</v>
      </c>
      <c r="B36" s="15" t="s">
        <v>120</v>
      </c>
      <c r="C36" s="21">
        <v>1</v>
      </c>
      <c r="D36" s="21" t="s">
        <v>121</v>
      </c>
      <c r="E36" s="21" t="s">
        <v>122</v>
      </c>
      <c r="F36" s="19" t="s">
        <v>123</v>
      </c>
      <c r="G36" s="23">
        <f t="shared" si="0"/>
        <v>32.304</v>
      </c>
      <c r="H36" s="33">
        <v>78.2</v>
      </c>
      <c r="I36" s="23">
        <f t="shared" si="5"/>
        <v>31.28</v>
      </c>
      <c r="J36" s="19">
        <f t="shared" si="6"/>
        <v>63.584</v>
      </c>
      <c r="K36" s="35" t="s">
        <v>14</v>
      </c>
    </row>
    <row r="37" s="1" customFormat="1" ht="22" customHeight="1" spans="1:11">
      <c r="A37" s="14">
        <v>34</v>
      </c>
      <c r="B37" s="25" t="s">
        <v>124</v>
      </c>
      <c r="C37" s="16">
        <v>2</v>
      </c>
      <c r="D37" s="21" t="s">
        <v>125</v>
      </c>
      <c r="E37" s="21" t="s">
        <v>126</v>
      </c>
      <c r="F37" s="19" t="s">
        <v>127</v>
      </c>
      <c r="G37" s="23">
        <f t="shared" si="0"/>
        <v>29.364</v>
      </c>
      <c r="H37" s="33">
        <v>76.8</v>
      </c>
      <c r="I37" s="23">
        <f t="shared" si="5"/>
        <v>30.72</v>
      </c>
      <c r="J37" s="19">
        <f t="shared" si="6"/>
        <v>60.084</v>
      </c>
      <c r="K37" s="35" t="s">
        <v>14</v>
      </c>
    </row>
    <row r="38" s="1" customFormat="1" ht="22" customHeight="1" spans="1:11">
      <c r="A38" s="14">
        <v>35</v>
      </c>
      <c r="B38" s="28"/>
      <c r="C38" s="30"/>
      <c r="D38" s="21" t="s">
        <v>128</v>
      </c>
      <c r="E38" s="21" t="s">
        <v>129</v>
      </c>
      <c r="F38" s="19" t="s">
        <v>130</v>
      </c>
      <c r="G38" s="23">
        <f t="shared" si="0"/>
        <v>27.66</v>
      </c>
      <c r="H38" s="33">
        <v>69.2</v>
      </c>
      <c r="I38" s="23">
        <f t="shared" si="5"/>
        <v>27.68</v>
      </c>
      <c r="J38" s="19">
        <f t="shared" si="6"/>
        <v>55.34</v>
      </c>
      <c r="K38" s="35" t="s">
        <v>45</v>
      </c>
    </row>
    <row r="39" s="1" customFormat="1" ht="22" customHeight="1" spans="1:11">
      <c r="A39" s="14">
        <v>36</v>
      </c>
      <c r="B39" s="28"/>
      <c r="C39" s="30"/>
      <c r="D39" s="21" t="s">
        <v>131</v>
      </c>
      <c r="E39" s="21" t="s">
        <v>132</v>
      </c>
      <c r="F39" s="19" t="s">
        <v>133</v>
      </c>
      <c r="G39" s="23">
        <f t="shared" si="0"/>
        <v>27.684</v>
      </c>
      <c r="H39" s="33" t="s">
        <v>80</v>
      </c>
      <c r="I39" s="19" t="s">
        <v>80</v>
      </c>
      <c r="J39" s="19" t="s">
        <v>80</v>
      </c>
      <c r="K39" s="19" t="s">
        <v>80</v>
      </c>
    </row>
    <row r="40" s="1" customFormat="1" ht="22" customHeight="1" spans="1:11">
      <c r="A40" s="14">
        <v>37</v>
      </c>
      <c r="B40" s="25" t="s">
        <v>134</v>
      </c>
      <c r="C40" s="16">
        <v>1</v>
      </c>
      <c r="D40" s="21" t="s">
        <v>135</v>
      </c>
      <c r="E40" s="21" t="s">
        <v>136</v>
      </c>
      <c r="F40" s="19" t="s">
        <v>137</v>
      </c>
      <c r="G40" s="23">
        <f t="shared" si="0"/>
        <v>28.092</v>
      </c>
      <c r="H40" s="33">
        <v>79.2</v>
      </c>
      <c r="I40" s="23">
        <f t="shared" ref="I40:I51" si="7">H40*0.4</f>
        <v>31.68</v>
      </c>
      <c r="J40" s="19">
        <f t="shared" ref="J40:J51" si="8">G40+I40</f>
        <v>59.772</v>
      </c>
      <c r="K40" s="35" t="s">
        <v>14</v>
      </c>
    </row>
    <row r="41" s="1" customFormat="1" ht="22" customHeight="1" spans="1:11">
      <c r="A41" s="14">
        <v>38</v>
      </c>
      <c r="B41" s="28"/>
      <c r="C41" s="30"/>
      <c r="D41" s="21" t="s">
        <v>138</v>
      </c>
      <c r="E41" s="21" t="s">
        <v>139</v>
      </c>
      <c r="F41" s="19" t="s">
        <v>140</v>
      </c>
      <c r="G41" s="23">
        <f t="shared" si="0"/>
        <v>30.456</v>
      </c>
      <c r="H41" s="33">
        <v>68.2</v>
      </c>
      <c r="I41" s="23">
        <f t="shared" si="7"/>
        <v>27.28</v>
      </c>
      <c r="J41" s="19">
        <f t="shared" si="8"/>
        <v>57.736</v>
      </c>
      <c r="K41" s="35" t="s">
        <v>45</v>
      </c>
    </row>
    <row r="42" s="1" customFormat="1" ht="22" customHeight="1" spans="1:11">
      <c r="A42" s="14">
        <v>39</v>
      </c>
      <c r="B42" s="25" t="s">
        <v>141</v>
      </c>
      <c r="C42" s="16">
        <v>1</v>
      </c>
      <c r="D42" s="21" t="s">
        <v>142</v>
      </c>
      <c r="E42" s="21" t="s">
        <v>143</v>
      </c>
      <c r="F42" s="19" t="s">
        <v>144</v>
      </c>
      <c r="G42" s="23">
        <f t="shared" si="0"/>
        <v>26.712</v>
      </c>
      <c r="H42" s="33">
        <v>71.8</v>
      </c>
      <c r="I42" s="23">
        <f t="shared" si="7"/>
        <v>28.72</v>
      </c>
      <c r="J42" s="19">
        <f t="shared" si="8"/>
        <v>55.432</v>
      </c>
      <c r="K42" s="35" t="s">
        <v>14</v>
      </c>
    </row>
    <row r="43" s="1" customFormat="1" ht="22" customHeight="1" spans="1:11">
      <c r="A43" s="14">
        <v>40</v>
      </c>
      <c r="B43" s="26"/>
      <c r="C43" s="29"/>
      <c r="D43" s="21" t="s">
        <v>145</v>
      </c>
      <c r="E43" s="21" t="s">
        <v>146</v>
      </c>
      <c r="F43" s="19" t="s">
        <v>147</v>
      </c>
      <c r="G43" s="23">
        <f t="shared" si="0"/>
        <v>26.448</v>
      </c>
      <c r="H43" s="33">
        <v>70.6</v>
      </c>
      <c r="I43" s="23">
        <f t="shared" si="7"/>
        <v>28.24</v>
      </c>
      <c r="J43" s="19">
        <f t="shared" si="8"/>
        <v>54.688</v>
      </c>
      <c r="K43" s="35" t="s">
        <v>45</v>
      </c>
    </row>
    <row r="44" s="1" customFormat="1" ht="22" customHeight="1" spans="1:11">
      <c r="A44" s="14">
        <v>41</v>
      </c>
      <c r="B44" s="15" t="s">
        <v>148</v>
      </c>
      <c r="C44" s="21">
        <v>4</v>
      </c>
      <c r="D44" s="21" t="s">
        <v>149</v>
      </c>
      <c r="E44" s="21" t="s">
        <v>150</v>
      </c>
      <c r="F44" s="19" t="s">
        <v>151</v>
      </c>
      <c r="G44" s="23">
        <f t="shared" si="0"/>
        <v>31.056</v>
      </c>
      <c r="H44" s="33">
        <v>77.5</v>
      </c>
      <c r="I44" s="23">
        <f t="shared" si="7"/>
        <v>31</v>
      </c>
      <c r="J44" s="19">
        <f t="shared" si="8"/>
        <v>62.056</v>
      </c>
      <c r="K44" s="35" t="s">
        <v>14</v>
      </c>
    </row>
    <row r="45" s="1" customFormat="1" ht="22" customHeight="1" spans="1:11">
      <c r="A45" s="14">
        <v>42</v>
      </c>
      <c r="B45" s="15"/>
      <c r="C45" s="21"/>
      <c r="D45" s="21" t="s">
        <v>152</v>
      </c>
      <c r="E45" s="21" t="s">
        <v>153</v>
      </c>
      <c r="F45" s="19" t="s">
        <v>154</v>
      </c>
      <c r="G45" s="23">
        <f t="shared" si="0"/>
        <v>29.4</v>
      </c>
      <c r="H45" s="33">
        <v>79.8</v>
      </c>
      <c r="I45" s="23">
        <f t="shared" si="7"/>
        <v>31.92</v>
      </c>
      <c r="J45" s="19">
        <f t="shared" si="8"/>
        <v>61.32</v>
      </c>
      <c r="K45" s="35" t="s">
        <v>45</v>
      </c>
    </row>
    <row r="46" s="1" customFormat="1" ht="22" customHeight="1" spans="1:11">
      <c r="A46" s="14">
        <v>43</v>
      </c>
      <c r="B46" s="15"/>
      <c r="C46" s="21"/>
      <c r="D46" s="21" t="s">
        <v>155</v>
      </c>
      <c r="E46" s="21" t="s">
        <v>156</v>
      </c>
      <c r="F46" s="19" t="s">
        <v>157</v>
      </c>
      <c r="G46" s="23">
        <f t="shared" si="0"/>
        <v>29.076</v>
      </c>
      <c r="H46" s="33">
        <v>79.6</v>
      </c>
      <c r="I46" s="23">
        <f t="shared" si="7"/>
        <v>31.84</v>
      </c>
      <c r="J46" s="19">
        <f t="shared" si="8"/>
        <v>60.916</v>
      </c>
      <c r="K46" s="35" t="s">
        <v>49</v>
      </c>
    </row>
    <row r="47" s="1" customFormat="1" ht="22" customHeight="1" spans="1:11">
      <c r="A47" s="14">
        <v>44</v>
      </c>
      <c r="B47" s="15"/>
      <c r="C47" s="21"/>
      <c r="D47" s="21" t="s">
        <v>158</v>
      </c>
      <c r="E47" s="21" t="s">
        <v>159</v>
      </c>
      <c r="F47" s="19" t="s">
        <v>160</v>
      </c>
      <c r="G47" s="23">
        <f t="shared" si="0"/>
        <v>29.328</v>
      </c>
      <c r="H47" s="33">
        <v>75.6</v>
      </c>
      <c r="I47" s="23">
        <f t="shared" si="7"/>
        <v>30.24</v>
      </c>
      <c r="J47" s="19">
        <f t="shared" si="8"/>
        <v>59.568</v>
      </c>
      <c r="K47" s="35" t="s">
        <v>53</v>
      </c>
    </row>
    <row r="48" s="1" customFormat="1" ht="22" customHeight="1" spans="1:11">
      <c r="A48" s="14">
        <v>45</v>
      </c>
      <c r="B48" s="15"/>
      <c r="C48" s="21"/>
      <c r="D48" s="21" t="s">
        <v>161</v>
      </c>
      <c r="E48" s="21" t="s">
        <v>162</v>
      </c>
      <c r="F48" s="19" t="s">
        <v>163</v>
      </c>
      <c r="G48" s="23">
        <f t="shared" si="0"/>
        <v>28.992</v>
      </c>
      <c r="H48" s="33">
        <v>70.8</v>
      </c>
      <c r="I48" s="23">
        <f t="shared" si="7"/>
        <v>28.32</v>
      </c>
      <c r="J48" s="19">
        <f t="shared" si="8"/>
        <v>57.312</v>
      </c>
      <c r="K48" s="35" t="s">
        <v>82</v>
      </c>
    </row>
    <row r="49" s="1" customFormat="1" ht="22" customHeight="1" spans="1:11">
      <c r="A49" s="14">
        <v>46</v>
      </c>
      <c r="B49" s="15"/>
      <c r="C49" s="21"/>
      <c r="D49" s="21" t="s">
        <v>164</v>
      </c>
      <c r="E49" s="21" t="s">
        <v>165</v>
      </c>
      <c r="F49" s="19" t="s">
        <v>147</v>
      </c>
      <c r="G49" s="23">
        <f t="shared" si="0"/>
        <v>26.448</v>
      </c>
      <c r="H49" s="33">
        <v>76.4</v>
      </c>
      <c r="I49" s="23">
        <f t="shared" si="7"/>
        <v>30.56</v>
      </c>
      <c r="J49" s="19">
        <f t="shared" si="8"/>
        <v>57.008</v>
      </c>
      <c r="K49" s="35" t="s">
        <v>101</v>
      </c>
    </row>
    <row r="50" s="1" customFormat="1" ht="22" customHeight="1" spans="1:11">
      <c r="A50" s="14">
        <v>47</v>
      </c>
      <c r="B50" s="15"/>
      <c r="C50" s="21"/>
      <c r="D50" s="21" t="s">
        <v>166</v>
      </c>
      <c r="E50" s="21" t="s">
        <v>167</v>
      </c>
      <c r="F50" s="19" t="s">
        <v>168</v>
      </c>
      <c r="G50" s="23">
        <f t="shared" si="0"/>
        <v>27.408</v>
      </c>
      <c r="H50" s="33">
        <v>73.5</v>
      </c>
      <c r="I50" s="23">
        <f t="shared" si="7"/>
        <v>29.4</v>
      </c>
      <c r="J50" s="19">
        <f t="shared" si="8"/>
        <v>56.808</v>
      </c>
      <c r="K50" s="35" t="s">
        <v>105</v>
      </c>
    </row>
    <row r="51" s="1" customFormat="1" ht="22" customHeight="1" spans="1:11">
      <c r="A51" s="14">
        <v>48</v>
      </c>
      <c r="B51" s="15"/>
      <c r="C51" s="21"/>
      <c r="D51" s="21" t="s">
        <v>169</v>
      </c>
      <c r="E51" s="21" t="s">
        <v>170</v>
      </c>
      <c r="F51" s="19" t="s">
        <v>171</v>
      </c>
      <c r="G51" s="23">
        <f t="shared" si="0"/>
        <v>26.124</v>
      </c>
      <c r="H51" s="33">
        <v>76</v>
      </c>
      <c r="I51" s="23">
        <f t="shared" si="7"/>
        <v>30.4</v>
      </c>
      <c r="J51" s="19">
        <f t="shared" si="8"/>
        <v>56.524</v>
      </c>
      <c r="K51" s="35" t="s">
        <v>109</v>
      </c>
    </row>
  </sheetData>
  <mergeCells count="30">
    <mergeCell ref="A1:B1"/>
    <mergeCell ref="A2:K2"/>
    <mergeCell ref="B4:B5"/>
    <mergeCell ref="B6:B7"/>
    <mergeCell ref="B9:B10"/>
    <mergeCell ref="B11:B14"/>
    <mergeCell ref="B15:B16"/>
    <mergeCell ref="B17:B18"/>
    <mergeCell ref="B19:B20"/>
    <mergeCell ref="B21:B22"/>
    <mergeCell ref="B23:B24"/>
    <mergeCell ref="B25:B34"/>
    <mergeCell ref="B37:B39"/>
    <mergeCell ref="B40:B41"/>
    <mergeCell ref="B42:B43"/>
    <mergeCell ref="B44:B51"/>
    <mergeCell ref="C4:C5"/>
    <mergeCell ref="C6:C7"/>
    <mergeCell ref="C9:C10"/>
    <mergeCell ref="C11:C14"/>
    <mergeCell ref="C15:C16"/>
    <mergeCell ref="C17:C18"/>
    <mergeCell ref="C19:C20"/>
    <mergeCell ref="C21:C22"/>
    <mergeCell ref="C23:C24"/>
    <mergeCell ref="C25:C34"/>
    <mergeCell ref="C37:C39"/>
    <mergeCell ref="C40:C41"/>
    <mergeCell ref="C42:C43"/>
    <mergeCell ref="C44:C5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2020-12-03T03:10:00Z</dcterms:created>
  <dcterms:modified xsi:type="dcterms:W3CDTF">2020-12-03T03:14:55Z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