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50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<sst xmlns="http://schemas.openxmlformats.org/spreadsheetml/2006/main" count="218" uniqueCount="172">
  <si>
    <t>附件：</t>
  </si>
  <si>
    <t xml:space="preserve">2020年简阳市公开招聘卫健系统事业单位工作人员
考试总成绩及排名                    </t>
  </si>
  <si>
    <t>序号</t>
  </si>
  <si>
    <t>岗位代码</t>
  </si>
  <si>
    <t>招聘名额</t>
  </si>
  <si>
    <t>姓名</t>
  </si>
  <si>
    <t>面试
证号</t>
  </si>
  <si>
    <t>笔试总
成绩</t>
  </si>
  <si>
    <t>笔试总成绩
*60%</t>
  </si>
  <si>
    <t>面试总
成绩</t>
  </si>
  <si>
    <t>面试总成绩*40%</t>
  </si>
  <si>
    <t>考试
总成绩</t>
  </si>
  <si>
    <t>岗位
排名</t>
  </si>
  <si>
    <t>03013</t>
  </si>
  <si>
    <t>1</t>
  </si>
  <si>
    <t>洪诗瑶</t>
  </si>
  <si>
    <t>W13-01</t>
  </si>
  <si>
    <t>49.94</t>
  </si>
  <si>
    <t>曾燕</t>
  </si>
  <si>
    <t>W13-02</t>
  </si>
  <si>
    <t>46.34</t>
  </si>
  <si>
    <t>03014</t>
  </si>
  <si>
    <t>吴佳芮</t>
  </si>
  <si>
    <t>W14-01</t>
  </si>
  <si>
    <t>48.58</t>
  </si>
  <si>
    <t>赖嘉</t>
  </si>
  <si>
    <t>W14-02</t>
  </si>
  <si>
    <t>50.2</t>
  </si>
  <si>
    <t>03016</t>
  </si>
  <si>
    <t>谢翔任</t>
  </si>
  <si>
    <t>W16-01</t>
  </si>
  <si>
    <t>51.18</t>
  </si>
  <si>
    <t>03017</t>
  </si>
  <si>
    <t>李慧林</t>
  </si>
  <si>
    <t>W17-02</t>
  </si>
  <si>
    <t>53.66</t>
  </si>
  <si>
    <t>何慧玲</t>
  </si>
  <si>
    <t>W17-01</t>
  </si>
  <si>
    <t>50.16</t>
  </si>
  <si>
    <t>01001</t>
  </si>
  <si>
    <t>朱丽旭</t>
  </si>
  <si>
    <t>G01-04</t>
  </si>
  <si>
    <t>66.6</t>
  </si>
  <si>
    <t>陈婷婷</t>
  </si>
  <si>
    <t>G01-03</t>
  </si>
  <si>
    <t>2</t>
  </si>
  <si>
    <t>周灿</t>
  </si>
  <si>
    <t>G01-02</t>
  </si>
  <si>
    <t>66.74</t>
  </si>
  <si>
    <t>3</t>
  </si>
  <si>
    <t>曾添</t>
  </si>
  <si>
    <t>G01-01</t>
  </si>
  <si>
    <t>67.84</t>
  </si>
  <si>
    <t>4</t>
  </si>
  <si>
    <t>01002</t>
  </si>
  <si>
    <t>王倩</t>
  </si>
  <si>
    <t>G02-01</t>
  </si>
  <si>
    <t>魏明凤</t>
  </si>
  <si>
    <t>G02-02</t>
  </si>
  <si>
    <t>01003</t>
  </si>
  <si>
    <t>欧阳</t>
  </si>
  <si>
    <t>G03-01</t>
  </si>
  <si>
    <t>荣辉</t>
  </si>
  <si>
    <t>G03-02</t>
  </si>
  <si>
    <t>01004</t>
  </si>
  <si>
    <t>蒋莹</t>
  </si>
  <si>
    <t>G04-02</t>
  </si>
  <si>
    <t>汪磊</t>
  </si>
  <si>
    <t>G04-01</t>
  </si>
  <si>
    <t>03001</t>
  </si>
  <si>
    <t>段鹏</t>
  </si>
  <si>
    <t>W01-02</t>
  </si>
  <si>
    <t>吕聪</t>
  </si>
  <si>
    <t>W01-01</t>
  </si>
  <si>
    <t>03002</t>
  </si>
  <si>
    <t>杨玉婷</t>
  </si>
  <si>
    <t>W02-01</t>
  </si>
  <si>
    <t>44.66</t>
  </si>
  <si>
    <t>宋瑜婷</t>
  </si>
  <si>
    <t>W02-02</t>
  </si>
  <si>
    <t>缺考</t>
  </si>
  <si>
    <t>03003</t>
  </si>
  <si>
    <t>5</t>
  </si>
  <si>
    <t>吴杨</t>
  </si>
  <si>
    <t>W03-01</t>
  </si>
  <si>
    <t>62.16</t>
  </si>
  <si>
    <t>汪谣</t>
  </si>
  <si>
    <t>W03-06</t>
  </si>
  <si>
    <t>56.78</t>
  </si>
  <si>
    <t>魏小凤</t>
  </si>
  <si>
    <t>W03-07</t>
  </si>
  <si>
    <t>58.06</t>
  </si>
  <si>
    <t>郭莉</t>
  </si>
  <si>
    <t>W03-05</t>
  </si>
  <si>
    <t>50.04</t>
  </si>
  <si>
    <t>李佳芮</t>
  </si>
  <si>
    <t>W03-08</t>
  </si>
  <si>
    <t>47.14</t>
  </si>
  <si>
    <t>朱宝珍</t>
  </si>
  <si>
    <t>W03-02</t>
  </si>
  <si>
    <t>49.72</t>
  </si>
  <si>
    <t>6</t>
  </si>
  <si>
    <t>鄢帅</t>
  </si>
  <si>
    <t>W03-09</t>
  </si>
  <si>
    <t>47.26</t>
  </si>
  <si>
    <t>7</t>
  </si>
  <si>
    <t>郑富容</t>
  </si>
  <si>
    <t>W03-04</t>
  </si>
  <si>
    <t>49.52</t>
  </si>
  <si>
    <t>8</t>
  </si>
  <si>
    <t>李瑶</t>
  </si>
  <si>
    <t>W03-10</t>
  </si>
  <si>
    <t>46.76</t>
  </si>
  <si>
    <t>9</t>
  </si>
  <si>
    <t>王娇</t>
  </si>
  <si>
    <t>W03-03</t>
  </si>
  <si>
    <t>58.76</t>
  </si>
  <si>
    <t>03004</t>
  </si>
  <si>
    <t>杨晓雪</t>
  </si>
  <si>
    <t>W04-01</t>
  </si>
  <si>
    <t>03005</t>
  </si>
  <si>
    <t>刘杨</t>
  </si>
  <si>
    <t>W05-01</t>
  </si>
  <si>
    <t>53.84</t>
  </si>
  <si>
    <t>03006</t>
  </si>
  <si>
    <t>胡敏</t>
  </si>
  <si>
    <t>W06-02</t>
  </si>
  <si>
    <t>48.94</t>
  </si>
  <si>
    <t>辜艳红</t>
  </si>
  <si>
    <t>W06-03</t>
  </si>
  <si>
    <t>46.1</t>
  </si>
  <si>
    <t>黄普</t>
  </si>
  <si>
    <t>W06-01</t>
  </si>
  <si>
    <t>46.14</t>
  </si>
  <si>
    <t>03007</t>
  </si>
  <si>
    <t>毛琳</t>
  </si>
  <si>
    <t>W07-02</t>
  </si>
  <si>
    <t>46.82</t>
  </si>
  <si>
    <t>杨勇</t>
  </si>
  <si>
    <t>W07-01</t>
  </si>
  <si>
    <t>50.76</t>
  </si>
  <si>
    <t>03011</t>
  </si>
  <si>
    <t>王水华</t>
  </si>
  <si>
    <t>W11-01</t>
  </si>
  <si>
    <t>44.52</t>
  </si>
  <si>
    <t>唐群英</t>
  </si>
  <si>
    <t>W11-02</t>
  </si>
  <si>
    <t>44.08</t>
  </si>
  <si>
    <t>03012</t>
  </si>
  <si>
    <t>曾杨</t>
  </si>
  <si>
    <t>W12-02</t>
  </si>
  <si>
    <t>51.76</t>
  </si>
  <si>
    <t>吴雨霞</t>
  </si>
  <si>
    <t>W12-06</t>
  </si>
  <si>
    <t>49</t>
  </si>
  <si>
    <t>付洪</t>
  </si>
  <si>
    <t>W12-03</t>
  </si>
  <si>
    <t>48.46</t>
  </si>
  <si>
    <t>陈红</t>
  </si>
  <si>
    <t>W12-04</t>
  </si>
  <si>
    <t>48.88</t>
  </si>
  <si>
    <t>赵三春</t>
  </si>
  <si>
    <t>W12-05</t>
  </si>
  <si>
    <t>48.32</t>
  </si>
  <si>
    <t>罗丽</t>
  </si>
  <si>
    <t>W12-08</t>
  </si>
  <si>
    <t>朱满妮</t>
  </si>
  <si>
    <t>W12-01</t>
  </si>
  <si>
    <t>45.68</t>
  </si>
  <si>
    <t>杨培</t>
  </si>
  <si>
    <t>W12-07</t>
  </si>
  <si>
    <t>43.54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</si>
</sst>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176" formatCode="0.000_ "/>
    <numFmt numFmtId="177" formatCode="0.00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sz val="14"/>
      <name val="黑体"/>
      <charset val="134"/>
    </font>
    <font>
      <sz val="12"/>
      <color rgb="FFFF0000"/>
      <name val="宋体"/>
      <charset val="134"/>
    </font>
    <font>
      <sz val="22"/>
      <name val="方正小标宋简体"/>
      <charset val="134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2" fillId="22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3" borderId="9" applyNumberFormat="0" applyAlignment="0" applyProtection="0">
      <alignment vertical="center"/>
    </xf>
    <xf numFmtId="0" fontId="23" fillId="13" borderId="13" applyNumberFormat="0" applyAlignment="0" applyProtection="0">
      <alignment vertical="center"/>
    </xf>
    <xf numFmtId="0" fontId="8" fillId="4" borderId="7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77" fontId="1" fillId="0" borderId="3" xfId="0" applyNumberFormat="1" applyFont="1" applyFill="1" applyBorder="1" applyAlignment="1">
      <alignment horizontal="center" vertical="center" wrapText="1"/>
    </xf>
    <xf numFmtId="176" fontId="1" fillId="0" borderId="3" xfId="0" applyNumberFormat="1" applyFont="1" applyFill="1" applyBorder="1" applyAlignment="1">
      <alignment horizontal="center" vertical="center" wrapText="1"/>
    </xf>
    <xf numFmtId="177" fontId="1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77" fontId="6" fillId="0" borderId="2" xfId="0" applyNumberFormat="1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177" fontId="1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49" fontId="1" fillId="0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51"/>
  <sheetViews>
    <sheetView tabSelected="1" workbookViewId="0">
      <selection activeCell="M3" sqref="M3"/>
    </sheetView>
  </sheetViews>
  <sheetFormatPr defaultColWidth="9" defaultRowHeight="13.5"/>
  <sheetData>
    <row r="1" ht="27" customHeight="1" spans="1:16384">
      <c r="A1" s="4" t="s">
        <v>0</v>
      </c>
      <c r="B1" s="4"/>
      <c r="C1" s="5"/>
      <c r="D1" s="6"/>
      <c r="E1" s="3"/>
      <c r="F1" s="5"/>
      <c r="G1" s="5"/>
      <c r="H1" s="7"/>
      <c r="I1" s="34"/>
      <c r="J1" s="34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/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/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/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/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/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/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/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/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/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/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/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/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/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/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/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/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/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/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/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/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/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/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/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/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/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/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/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/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/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/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/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/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/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/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/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/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/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/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/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/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/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/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/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/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/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/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/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/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/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/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/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/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/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/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/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/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/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/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/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/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/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/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/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/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/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/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/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/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/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/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/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/>
      <c r="WHF1" s="1"/>
      <c r="WHG1" s="1"/>
      <c r="WHH1" s="1"/>
      <c r="WHI1" s="1"/>
      <c r="WHJ1" s="1"/>
      <c r="WHK1" s="1"/>
      <c r="WHL1" s="1"/>
      <c r="WHM1" s="1"/>
      <c r="WHN1" s="1"/>
      <c r="WHO1" s="1"/>
      <c r="WHP1" s="1"/>
      <c r="WHQ1" s="1"/>
      <c r="WHR1" s="1"/>
      <c r="WHS1" s="1"/>
      <c r="WHT1" s="1"/>
      <c r="WHU1" s="1"/>
      <c r="WHV1" s="1"/>
      <c r="WHW1" s="1"/>
      <c r="WHX1" s="1"/>
      <c r="WHY1" s="1"/>
      <c r="WHZ1" s="1"/>
      <c r="WIA1" s="1"/>
      <c r="WIB1" s="1"/>
      <c r="WIC1" s="1"/>
      <c r="WID1" s="1"/>
      <c r="WIE1" s="1"/>
      <c r="WIF1" s="1"/>
      <c r="WIG1" s="1"/>
      <c r="WIH1" s="1"/>
      <c r="WII1" s="1"/>
      <c r="WIJ1" s="1"/>
      <c r="WIK1" s="1"/>
      <c r="WIL1" s="1"/>
      <c r="WIM1" s="1"/>
      <c r="WIN1" s="1"/>
      <c r="WIO1" s="1"/>
      <c r="WIP1" s="1"/>
      <c r="WIQ1" s="1"/>
      <c r="WIR1" s="1"/>
      <c r="WIS1" s="1"/>
      <c r="WIT1" s="1"/>
      <c r="WIU1" s="1"/>
      <c r="WIV1" s="1"/>
      <c r="WIW1" s="1"/>
      <c r="WIX1" s="1"/>
      <c r="WIY1" s="1"/>
      <c r="WIZ1" s="1"/>
      <c r="WJA1" s="1"/>
      <c r="WJB1" s="1"/>
      <c r="WJC1" s="1"/>
      <c r="WJD1" s="1"/>
      <c r="WJE1" s="1"/>
      <c r="WJF1" s="1"/>
      <c r="WJG1" s="1"/>
      <c r="WJH1" s="1"/>
      <c r="WJI1" s="1"/>
      <c r="WJJ1" s="1"/>
      <c r="WJK1" s="1"/>
      <c r="WJL1" s="1"/>
      <c r="WJM1" s="1"/>
      <c r="WJN1" s="1"/>
      <c r="WJO1" s="1"/>
      <c r="WJP1" s="1"/>
      <c r="WJQ1" s="1"/>
      <c r="WJR1" s="1"/>
      <c r="WJS1" s="1"/>
      <c r="WJT1" s="1"/>
      <c r="WJU1" s="1"/>
      <c r="WJV1" s="1"/>
      <c r="WJW1" s="1"/>
      <c r="WJX1" s="1"/>
      <c r="WJY1" s="1"/>
      <c r="WJZ1" s="1"/>
      <c r="WKA1" s="1"/>
      <c r="WKB1" s="1"/>
      <c r="WKC1" s="1"/>
      <c r="WKD1" s="1"/>
      <c r="WKE1" s="1"/>
      <c r="WKF1" s="1"/>
      <c r="WKG1" s="1"/>
      <c r="WKH1" s="1"/>
      <c r="WKI1" s="1"/>
      <c r="WKJ1" s="1"/>
      <c r="WKK1" s="1"/>
      <c r="WKL1" s="1"/>
      <c r="WKM1" s="1"/>
      <c r="WKN1" s="1"/>
      <c r="WKO1" s="1"/>
      <c r="WKP1" s="1"/>
      <c r="WKQ1" s="1"/>
      <c r="WKR1" s="1"/>
      <c r="WKS1" s="1"/>
      <c r="WKT1" s="1"/>
      <c r="WKU1" s="1"/>
      <c r="WKV1" s="1"/>
      <c r="WKW1" s="1"/>
      <c r="WKX1" s="1"/>
      <c r="WKY1" s="1"/>
      <c r="WKZ1" s="1"/>
      <c r="WLA1" s="1"/>
      <c r="WLB1" s="1"/>
      <c r="WLC1" s="1"/>
      <c r="WLD1" s="1"/>
      <c r="WLE1" s="1"/>
      <c r="WLF1" s="1"/>
      <c r="WLG1" s="1"/>
      <c r="WLH1" s="1"/>
      <c r="WLI1" s="1"/>
      <c r="WLJ1" s="1"/>
      <c r="WLK1" s="1"/>
      <c r="WLL1" s="1"/>
      <c r="WLM1" s="1"/>
      <c r="WLN1" s="1"/>
      <c r="WLO1" s="1"/>
      <c r="WLP1" s="1"/>
      <c r="WLQ1" s="1"/>
      <c r="WLR1" s="1"/>
      <c r="WLS1" s="1"/>
      <c r="WLT1" s="1"/>
      <c r="WLU1" s="1"/>
      <c r="WLV1" s="1"/>
      <c r="WLW1" s="1"/>
      <c r="WLX1" s="1"/>
      <c r="WLY1" s="1"/>
      <c r="WLZ1" s="1"/>
      <c r="WMA1" s="1"/>
      <c r="WMB1" s="1"/>
      <c r="WMC1" s="1"/>
      <c r="WMD1" s="1"/>
      <c r="WME1" s="1"/>
      <c r="WMF1" s="1"/>
      <c r="WMG1" s="1"/>
      <c r="WMH1" s="1"/>
      <c r="WMI1" s="1"/>
      <c r="WMJ1" s="1"/>
      <c r="WMK1" s="1"/>
      <c r="WML1" s="1"/>
      <c r="WMM1" s="1"/>
      <c r="WMN1" s="1"/>
      <c r="WMO1" s="1"/>
      <c r="WMP1" s="1"/>
      <c r="WMQ1" s="1"/>
      <c r="WMR1" s="1"/>
      <c r="WMS1" s="1"/>
      <c r="WMT1" s="1"/>
      <c r="WMU1" s="1"/>
      <c r="WMV1" s="1"/>
      <c r="WMW1" s="1"/>
      <c r="WMX1" s="1"/>
      <c r="WMY1" s="1"/>
      <c r="WMZ1" s="1"/>
      <c r="WNA1" s="1"/>
      <c r="WNB1" s="1"/>
      <c r="WNC1" s="1"/>
      <c r="WND1" s="1"/>
      <c r="WNE1" s="1"/>
      <c r="WNF1" s="1"/>
      <c r="WNG1" s="1"/>
      <c r="WNH1" s="1"/>
      <c r="WNI1" s="1"/>
      <c r="WNJ1" s="1"/>
      <c r="WNK1" s="1"/>
      <c r="WNL1" s="1"/>
      <c r="WNM1" s="1"/>
      <c r="WNN1" s="1"/>
      <c r="WNO1" s="1"/>
      <c r="WNP1" s="1"/>
      <c r="WNQ1" s="1"/>
      <c r="WNR1" s="1"/>
      <c r="WNS1" s="1"/>
      <c r="WNT1" s="1"/>
      <c r="WNU1" s="1"/>
      <c r="WNV1" s="1"/>
      <c r="WNW1" s="1"/>
      <c r="WNX1" s="1"/>
      <c r="WNY1" s="1"/>
      <c r="WNZ1" s="1"/>
      <c r="WOA1" s="1"/>
      <c r="WOB1" s="1"/>
      <c r="WOC1" s="1"/>
      <c r="WOD1" s="1"/>
      <c r="WOE1" s="1"/>
      <c r="WOF1" s="1"/>
      <c r="WOG1" s="1"/>
      <c r="WOH1" s="1"/>
      <c r="WOI1" s="1"/>
      <c r="WOJ1" s="1"/>
      <c r="WOK1" s="1"/>
      <c r="WOL1" s="1"/>
      <c r="WOM1" s="1"/>
      <c r="WON1" s="1"/>
      <c r="WOO1" s="1"/>
      <c r="WOP1" s="1"/>
      <c r="WOQ1" s="1"/>
      <c r="WOR1" s="1"/>
      <c r="WOS1" s="1"/>
      <c r="WOT1" s="1"/>
      <c r="WOU1" s="1"/>
      <c r="WOV1" s="1"/>
      <c r="WOW1" s="1"/>
      <c r="WOX1" s="1"/>
      <c r="WOY1" s="1"/>
      <c r="WOZ1" s="1"/>
      <c r="WPA1" s="1"/>
      <c r="WPB1" s="1"/>
      <c r="WPC1" s="1"/>
      <c r="WPD1" s="1"/>
      <c r="WPE1" s="1"/>
      <c r="WPF1" s="1"/>
      <c r="WPG1" s="1"/>
      <c r="WPH1" s="1"/>
      <c r="WPI1" s="1"/>
      <c r="WPJ1" s="1"/>
      <c r="WPK1" s="1"/>
      <c r="WPL1" s="1"/>
      <c r="WPM1" s="1"/>
      <c r="WPN1" s="1"/>
      <c r="WPO1" s="1"/>
      <c r="WPP1" s="1"/>
      <c r="WPQ1" s="1"/>
      <c r="WPR1" s="1"/>
      <c r="WPS1" s="1"/>
      <c r="WPT1" s="1"/>
      <c r="WPU1" s="1"/>
      <c r="WPV1" s="1"/>
      <c r="WPW1" s="1"/>
      <c r="WPX1" s="1"/>
      <c r="WPY1" s="1"/>
      <c r="WPZ1" s="1"/>
      <c r="WQA1" s="1"/>
      <c r="WQB1" s="1"/>
      <c r="WQC1" s="1"/>
      <c r="WQD1" s="1"/>
      <c r="WQE1" s="1"/>
      <c r="WQF1" s="1"/>
      <c r="WQG1" s="1"/>
      <c r="WQH1" s="1"/>
      <c r="WQI1" s="1"/>
      <c r="WQJ1" s="1"/>
      <c r="WQK1" s="1"/>
      <c r="WQL1" s="1"/>
      <c r="WQM1" s="1"/>
      <c r="WQN1" s="1"/>
      <c r="WQO1" s="1"/>
      <c r="WQP1" s="1"/>
      <c r="WQQ1" s="1"/>
      <c r="WQR1" s="1"/>
      <c r="WQS1" s="1"/>
      <c r="WQT1" s="1"/>
      <c r="WQU1" s="1"/>
      <c r="WQV1" s="1"/>
      <c r="WQW1" s="1"/>
      <c r="WQX1" s="1"/>
      <c r="WQY1" s="1"/>
      <c r="WQZ1" s="1"/>
      <c r="WRA1" s="1"/>
      <c r="WRB1" s="1"/>
      <c r="WRC1" s="1"/>
      <c r="WRD1" s="1"/>
      <c r="WRE1" s="1"/>
      <c r="WRF1" s="1"/>
      <c r="WRG1" s="1"/>
      <c r="WRH1" s="1"/>
      <c r="WRI1" s="1"/>
      <c r="WRJ1" s="1"/>
      <c r="WRK1" s="1"/>
      <c r="WRL1" s="1"/>
      <c r="WRM1" s="1"/>
      <c r="WRN1" s="1"/>
      <c r="WRO1" s="1"/>
      <c r="WRP1" s="1"/>
      <c r="WRQ1" s="1"/>
      <c r="WRR1" s="1"/>
      <c r="WRS1" s="1"/>
      <c r="WRT1" s="1"/>
      <c r="WRU1" s="1"/>
      <c r="WRV1" s="1"/>
      <c r="WRW1" s="1"/>
      <c r="WRX1" s="1"/>
      <c r="WRY1" s="1"/>
      <c r="WRZ1" s="1"/>
      <c r="WSA1" s="1"/>
      <c r="WSB1" s="1"/>
      <c r="WSC1" s="1"/>
      <c r="WSD1" s="1"/>
      <c r="WSE1" s="1"/>
      <c r="WSF1" s="1"/>
      <c r="WSG1" s="1"/>
      <c r="WSH1" s="1"/>
      <c r="WSI1" s="1"/>
      <c r="WSJ1" s="1"/>
      <c r="WSK1" s="1"/>
      <c r="WSL1" s="1"/>
      <c r="WSM1" s="1"/>
      <c r="WSN1" s="1"/>
      <c r="WSO1" s="1"/>
      <c r="WSP1" s="1"/>
      <c r="WSQ1" s="1"/>
      <c r="WSR1" s="1"/>
      <c r="WSS1" s="1"/>
      <c r="WST1" s="1"/>
      <c r="WSU1" s="1"/>
      <c r="WSV1" s="1"/>
      <c r="WSW1" s="1"/>
      <c r="WSX1" s="1"/>
      <c r="WSY1" s="1"/>
      <c r="WSZ1" s="1"/>
      <c r="WTA1" s="1"/>
      <c r="WTB1" s="1"/>
      <c r="WTC1" s="1"/>
      <c r="WTD1" s="1"/>
      <c r="WTE1" s="1"/>
      <c r="WTF1" s="1"/>
      <c r="WTG1" s="1"/>
      <c r="WTH1" s="1"/>
      <c r="WTI1" s="1"/>
      <c r="WTJ1" s="1"/>
      <c r="WTK1" s="1"/>
      <c r="WTL1" s="1"/>
      <c r="WTM1" s="1"/>
      <c r="WTN1" s="1"/>
      <c r="WTO1" s="1"/>
      <c r="WTP1" s="1"/>
      <c r="WTQ1" s="1"/>
      <c r="WTR1" s="1"/>
      <c r="WTS1" s="1"/>
      <c r="WTT1" s="1"/>
      <c r="WTU1" s="1"/>
      <c r="WTV1" s="1"/>
      <c r="WTW1" s="1"/>
      <c r="WTX1" s="1"/>
      <c r="WTY1" s="1"/>
      <c r="WTZ1" s="1"/>
      <c r="WUA1" s="1"/>
      <c r="WUB1" s="1"/>
      <c r="WUC1" s="1"/>
      <c r="WUD1" s="1"/>
      <c r="WUE1" s="1"/>
      <c r="WUF1" s="1"/>
      <c r="WUG1" s="1"/>
      <c r="WUH1" s="1"/>
      <c r="WUI1" s="1"/>
      <c r="WUJ1" s="1"/>
      <c r="WUK1" s="1"/>
      <c r="WUL1" s="1"/>
      <c r="WUM1" s="1"/>
      <c r="WUN1" s="1"/>
      <c r="WUO1" s="1"/>
      <c r="WUP1" s="1"/>
      <c r="WUQ1" s="1"/>
      <c r="WUR1" s="1"/>
      <c r="WUS1" s="1"/>
      <c r="WUT1" s="1"/>
      <c r="WUU1" s="1"/>
      <c r="WUV1" s="1"/>
      <c r="WUW1" s="1"/>
      <c r="WUX1" s="1"/>
      <c r="WUY1" s="1"/>
      <c r="WUZ1" s="1"/>
      <c r="WVA1" s="1"/>
      <c r="WVB1" s="1"/>
      <c r="WVC1" s="1"/>
      <c r="WVD1" s="1"/>
      <c r="WVE1" s="1"/>
      <c r="WVF1" s="1"/>
      <c r="WVG1" s="1"/>
      <c r="WVH1" s="1"/>
      <c r="WVI1" s="1"/>
      <c r="WVJ1" s="1"/>
      <c r="WVK1" s="1"/>
      <c r="WVL1" s="1"/>
      <c r="WVM1" s="1"/>
      <c r="WVN1" s="1"/>
      <c r="WVO1" s="1"/>
      <c r="WVP1" s="1"/>
      <c r="WVQ1" s="1"/>
      <c r="WVR1" s="1"/>
      <c r="WVS1" s="1"/>
      <c r="WVT1" s="1"/>
      <c r="WVU1" s="1"/>
      <c r="WVV1" s="1"/>
      <c r="WVW1" s="1"/>
      <c r="WVX1" s="1"/>
      <c r="WVY1" s="1"/>
      <c r="WVZ1" s="1"/>
      <c r="WWA1" s="1"/>
      <c r="WWB1" s="1"/>
      <c r="WWC1" s="1"/>
      <c r="WWD1" s="1"/>
      <c r="WWE1" s="1"/>
      <c r="WWF1" s="1"/>
      <c r="WWG1" s="1"/>
      <c r="WWH1" s="1"/>
      <c r="WWI1" s="1"/>
      <c r="WWJ1" s="1"/>
      <c r="WWK1" s="1"/>
      <c r="WWL1" s="1"/>
      <c r="WWM1" s="1"/>
      <c r="WWN1" s="1"/>
      <c r="WWO1" s="1"/>
      <c r="WWP1" s="1"/>
      <c r="WWQ1" s="1"/>
      <c r="WWR1" s="1"/>
      <c r="WWS1" s="1"/>
      <c r="WWT1" s="1"/>
      <c r="WWU1" s="1"/>
      <c r="WWV1" s="1"/>
      <c r="WWW1" s="1"/>
      <c r="WWX1" s="1"/>
      <c r="WWY1" s="1"/>
      <c r="WWZ1" s="1"/>
      <c r="WXA1" s="1"/>
      <c r="WXB1" s="1"/>
      <c r="WXC1" s="1"/>
      <c r="WXD1" s="1"/>
      <c r="WXE1" s="1"/>
      <c r="WXF1" s="1"/>
      <c r="WXG1" s="1"/>
      <c r="WXH1" s="1"/>
      <c r="WXI1" s="1"/>
      <c r="WXJ1" s="1"/>
      <c r="WXK1" s="1"/>
      <c r="WXL1" s="1"/>
      <c r="WXM1" s="1"/>
      <c r="WXN1" s="1"/>
      <c r="WXO1" s="1"/>
      <c r="WXP1" s="1"/>
      <c r="WXQ1" s="1"/>
      <c r="WXR1" s="1"/>
      <c r="WXS1" s="1"/>
      <c r="WXT1" s="1"/>
      <c r="WXU1" s="1"/>
      <c r="WXV1" s="1"/>
      <c r="WXW1" s="1"/>
      <c r="WXX1" s="1"/>
      <c r="WXY1" s="1"/>
      <c r="WXZ1" s="1"/>
      <c r="WYA1" s="1"/>
      <c r="WYB1" s="1"/>
      <c r="WYC1" s="1"/>
      <c r="WYD1" s="1"/>
      <c r="WYE1" s="1"/>
      <c r="WYF1" s="1"/>
      <c r="WYG1" s="1"/>
      <c r="WYH1" s="1"/>
      <c r="WYI1" s="1"/>
      <c r="WYJ1" s="1"/>
      <c r="WYK1" s="1"/>
      <c r="WYL1" s="1"/>
      <c r="WYM1" s="1"/>
      <c r="WYN1" s="1"/>
      <c r="WYO1" s="1"/>
      <c r="WYP1" s="1"/>
      <c r="WYQ1" s="1"/>
      <c r="WYR1" s="1"/>
      <c r="WYS1" s="1"/>
      <c r="WYT1" s="1"/>
      <c r="WYU1" s="1"/>
      <c r="WYV1" s="1"/>
      <c r="WYW1" s="1"/>
      <c r="WYX1" s="1"/>
      <c r="WYY1" s="1"/>
      <c r="WYZ1" s="1"/>
      <c r="WZA1" s="1"/>
      <c r="WZB1" s="1"/>
      <c r="WZC1" s="1"/>
      <c r="WZD1" s="1"/>
      <c r="WZE1" s="1"/>
      <c r="WZF1" s="1"/>
      <c r="WZG1" s="1"/>
      <c r="WZH1" s="1"/>
      <c r="WZI1" s="1"/>
      <c r="WZJ1" s="1"/>
      <c r="WZK1" s="1"/>
      <c r="WZL1" s="1"/>
      <c r="WZM1" s="1"/>
      <c r="WZN1" s="1"/>
      <c r="WZO1" s="1"/>
      <c r="WZP1" s="1"/>
      <c r="WZQ1" s="1"/>
      <c r="WZR1" s="1"/>
      <c r="WZS1" s="1"/>
      <c r="WZT1" s="1"/>
      <c r="WZU1" s="1"/>
      <c r="WZV1" s="1"/>
      <c r="WZW1" s="1"/>
      <c r="WZX1" s="1"/>
      <c r="WZY1" s="1"/>
      <c r="WZZ1" s="1"/>
      <c r="XAA1" s="1"/>
      <c r="XAB1" s="1"/>
      <c r="XAC1" s="1"/>
      <c r="XAD1" s="1"/>
      <c r="XAE1" s="1"/>
      <c r="XAF1" s="1"/>
      <c r="XAG1" s="1"/>
      <c r="XAH1" s="1"/>
      <c r="XAI1" s="1"/>
      <c r="XAJ1" s="1"/>
      <c r="XAK1" s="1"/>
      <c r="XAL1" s="1"/>
      <c r="XAM1" s="1"/>
      <c r="XAN1" s="1"/>
      <c r="XAO1" s="1"/>
      <c r="XAP1" s="1"/>
      <c r="XAQ1" s="1"/>
      <c r="XAR1" s="1"/>
      <c r="XAS1" s="1"/>
      <c r="XAT1" s="1"/>
      <c r="XAU1" s="1"/>
      <c r="XAV1" s="1"/>
      <c r="XAW1" s="1"/>
      <c r="XAX1" s="1"/>
      <c r="XAY1" s="1"/>
      <c r="XAZ1" s="1"/>
      <c r="XBA1" s="1"/>
      <c r="XBB1" s="1"/>
      <c r="XBC1" s="1"/>
      <c r="XBD1" s="1"/>
      <c r="XBE1" s="1"/>
      <c r="XBF1" s="1"/>
      <c r="XBG1" s="1"/>
      <c r="XBH1" s="1"/>
      <c r="XBI1" s="1"/>
      <c r="XBJ1" s="1"/>
      <c r="XBK1" s="1"/>
      <c r="XBL1" s="1"/>
      <c r="XBM1" s="1"/>
      <c r="XBN1" s="1"/>
      <c r="XBO1" s="1"/>
      <c r="XBP1" s="1"/>
      <c r="XBQ1" s="1"/>
      <c r="XBR1" s="1"/>
      <c r="XBS1" s="1"/>
      <c r="XBT1" s="1"/>
      <c r="XBU1" s="1"/>
      <c r="XBV1" s="1"/>
      <c r="XBW1" s="1"/>
      <c r="XBX1" s="1"/>
      <c r="XBY1" s="1"/>
      <c r="XBZ1" s="1"/>
      <c r="XCA1" s="1"/>
      <c r="XCB1" s="1"/>
      <c r="XCC1" s="1"/>
      <c r="XCD1" s="1"/>
      <c r="XCE1" s="1"/>
      <c r="XCF1" s="1"/>
      <c r="XCG1" s="1"/>
      <c r="XCH1" s="1"/>
      <c r="XCI1" s="1"/>
      <c r="XCJ1" s="1"/>
      <c r="XCK1" s="1"/>
      <c r="XCL1" s="1"/>
      <c r="XCM1" s="1"/>
      <c r="XCN1" s="1"/>
      <c r="XCO1" s="1"/>
      <c r="XCP1" s="1"/>
      <c r="XCQ1" s="1"/>
      <c r="XCR1" s="1"/>
      <c r="XCS1" s="1"/>
      <c r="XCT1" s="1"/>
      <c r="XCU1" s="1"/>
      <c r="XCV1" s="1"/>
      <c r="XCW1" s="1"/>
      <c r="XCX1" s="1"/>
      <c r="XCY1" s="1"/>
      <c r="XCZ1" s="1"/>
      <c r="XDA1" s="1"/>
      <c r="XDB1" s="1"/>
      <c r="XDC1" s="1"/>
      <c r="XDD1" s="1"/>
      <c r="XDE1" s="1"/>
      <c r="XDF1" s="1"/>
      <c r="XDG1" s="1"/>
      <c r="XDH1" s="1"/>
      <c r="XDI1" s="1"/>
      <c r="XDJ1" s="1"/>
      <c r="XDK1" s="1"/>
      <c r="XDL1" s="1"/>
      <c r="XDM1" s="1"/>
      <c r="XDN1" s="1"/>
      <c r="XDO1" s="1"/>
      <c r="XDP1" s="1"/>
      <c r="XDQ1" s="1"/>
      <c r="XDR1" s="1"/>
      <c r="XDS1" s="1"/>
      <c r="XDT1" s="1"/>
      <c r="XDU1" s="1"/>
      <c r="XDV1" s="1"/>
      <c r="XDW1" s="1"/>
      <c r="XDX1" s="1"/>
      <c r="XDY1" s="1"/>
      <c r="XDZ1" s="1"/>
      <c r="XEA1" s="1"/>
      <c r="XEB1" s="1"/>
      <c r="XEC1" s="1"/>
      <c r="XED1" s="1"/>
      <c r="XEE1" s="1"/>
      <c r="XEF1" s="1"/>
      <c r="XEG1" s="1"/>
      <c r="XEH1" s="1"/>
      <c r="XEI1" s="1"/>
      <c r="XEJ1" s="1"/>
      <c r="XEK1" s="1"/>
      <c r="XEL1" s="1"/>
      <c r="XEM1" s="1"/>
      <c r="XEN1" s="1"/>
      <c r="XEO1" s="1"/>
      <c r="XEP1" s="1"/>
      <c r="XEQ1" s="1"/>
      <c r="XER1" s="1"/>
      <c r="XES1" s="1"/>
      <c r="XET1" s="1"/>
      <c r="XEU1" s="1"/>
      <c r="XEV1" s="1"/>
      <c r="XEW1" s="1"/>
      <c r="XEX1" s="1"/>
      <c r="XEY1" s="1"/>
      <c r="XEZ1" s="1"/>
      <c r="XFA1" s="1"/>
      <c r="XFB1" s="1"/>
      <c r="XFC1" s="1"/>
      <c r="XFD1" s="1"/>
    </row>
    <row r="2" s="1" customFormat="1" ht="57" customHeight="1" spans="1:1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="2" customFormat="1" ht="50" customHeight="1" spans="1:11">
      <c r="A3" s="9" t="s">
        <v>2</v>
      </c>
      <c r="B3" s="10" t="s">
        <v>3</v>
      </c>
      <c r="C3" s="11" t="s">
        <v>4</v>
      </c>
      <c r="D3" s="12" t="s">
        <v>5</v>
      </c>
      <c r="E3" s="12" t="s">
        <v>6</v>
      </c>
      <c r="F3" s="11" t="s">
        <v>7</v>
      </c>
      <c r="G3" s="11" t="s">
        <v>8</v>
      </c>
      <c r="H3" s="13" t="s">
        <v>9</v>
      </c>
      <c r="I3" s="13" t="s">
        <v>10</v>
      </c>
      <c r="J3" s="13" t="s">
        <v>11</v>
      </c>
      <c r="K3" s="13" t="s">
        <v>12</v>
      </c>
    </row>
    <row r="4" s="2" customFormat="1" ht="21" customHeight="1" spans="1:11">
      <c r="A4" s="14">
        <v>1</v>
      </c>
      <c r="B4" s="15" t="s">
        <v>13</v>
      </c>
      <c r="C4" s="15" t="s">
        <v>14</v>
      </c>
      <c r="D4" s="16" t="s">
        <v>15</v>
      </c>
      <c r="E4" s="16" t="s">
        <v>16</v>
      </c>
      <c r="F4" s="17" t="s">
        <v>17</v>
      </c>
      <c r="G4" s="18">
        <f t="shared" ref="G4:G51" si="0">F4*0.6</f>
        <v>29.964</v>
      </c>
      <c r="H4" s="19">
        <v>74.4</v>
      </c>
      <c r="I4" s="23">
        <f t="shared" ref="I4:I23" si="1">H4*0.4</f>
        <v>29.76</v>
      </c>
      <c r="J4" s="19">
        <f t="shared" ref="J4:J23" si="2">G4+I4</f>
        <v>59.724</v>
      </c>
      <c r="K4" s="21">
        <v>1</v>
      </c>
    </row>
    <row r="5" s="3" customFormat="1" ht="21" customHeight="1" spans="1:11">
      <c r="A5" s="14">
        <v>2</v>
      </c>
      <c r="B5" s="15"/>
      <c r="C5" s="15"/>
      <c r="D5" s="20" t="s">
        <v>18</v>
      </c>
      <c r="E5" s="21" t="s">
        <v>19</v>
      </c>
      <c r="F5" s="22" t="s">
        <v>20</v>
      </c>
      <c r="G5" s="23">
        <f t="shared" si="0"/>
        <v>27.804</v>
      </c>
      <c r="H5" s="19">
        <v>67.2</v>
      </c>
      <c r="I5" s="23">
        <f t="shared" si="1"/>
        <v>26.88</v>
      </c>
      <c r="J5" s="19">
        <f t="shared" si="2"/>
        <v>54.684</v>
      </c>
      <c r="K5" s="21">
        <v>2</v>
      </c>
    </row>
    <row r="6" s="3" customFormat="1" ht="21" customHeight="1" spans="1:11">
      <c r="A6" s="14">
        <v>3</v>
      </c>
      <c r="B6" s="15" t="s">
        <v>21</v>
      </c>
      <c r="C6" s="15" t="s">
        <v>14</v>
      </c>
      <c r="D6" s="21" t="s">
        <v>22</v>
      </c>
      <c r="E6" s="21" t="s">
        <v>23</v>
      </c>
      <c r="F6" s="19" t="s">
        <v>24</v>
      </c>
      <c r="G6" s="23">
        <f t="shared" si="0"/>
        <v>29.148</v>
      </c>
      <c r="H6" s="19">
        <v>79.6</v>
      </c>
      <c r="I6" s="23">
        <f t="shared" si="1"/>
        <v>31.84</v>
      </c>
      <c r="J6" s="19">
        <f t="shared" si="2"/>
        <v>60.988</v>
      </c>
      <c r="K6" s="21">
        <v>1</v>
      </c>
    </row>
    <row r="7" s="3" customFormat="1" ht="21" customHeight="1" spans="1:11">
      <c r="A7" s="14">
        <v>4</v>
      </c>
      <c r="B7" s="24"/>
      <c r="C7" s="24"/>
      <c r="D7" s="20" t="s">
        <v>25</v>
      </c>
      <c r="E7" s="21" t="s">
        <v>26</v>
      </c>
      <c r="F7" s="22" t="s">
        <v>27</v>
      </c>
      <c r="G7" s="23">
        <f t="shared" si="0"/>
        <v>30.12</v>
      </c>
      <c r="H7" s="19">
        <v>75.8</v>
      </c>
      <c r="I7" s="23">
        <f t="shared" si="1"/>
        <v>30.32</v>
      </c>
      <c r="J7" s="19">
        <f t="shared" si="2"/>
        <v>60.44</v>
      </c>
      <c r="K7" s="21">
        <v>2</v>
      </c>
    </row>
    <row r="8" s="3" customFormat="1" ht="21" customHeight="1" spans="1:11">
      <c r="A8" s="14">
        <v>5</v>
      </c>
      <c r="B8" s="15" t="s">
        <v>28</v>
      </c>
      <c r="C8" s="15" t="s">
        <v>14</v>
      </c>
      <c r="D8" s="21" t="s">
        <v>29</v>
      </c>
      <c r="E8" s="21" t="s">
        <v>30</v>
      </c>
      <c r="F8" s="19" t="s">
        <v>31</v>
      </c>
      <c r="G8" s="23">
        <f t="shared" si="0"/>
        <v>30.708</v>
      </c>
      <c r="H8" s="19">
        <v>80.2</v>
      </c>
      <c r="I8" s="23">
        <f t="shared" si="1"/>
        <v>32.08</v>
      </c>
      <c r="J8" s="19">
        <f t="shared" si="2"/>
        <v>62.788</v>
      </c>
      <c r="K8" s="21">
        <v>1</v>
      </c>
    </row>
    <row r="9" s="3" customFormat="1" ht="21" customHeight="1" spans="1:11">
      <c r="A9" s="14">
        <v>6</v>
      </c>
      <c r="B9" s="25" t="s">
        <v>32</v>
      </c>
      <c r="C9" s="25" t="s">
        <v>14</v>
      </c>
      <c r="D9" s="21" t="s">
        <v>33</v>
      </c>
      <c r="E9" s="21" t="s">
        <v>34</v>
      </c>
      <c r="F9" s="19" t="s">
        <v>35</v>
      </c>
      <c r="G9" s="23">
        <f t="shared" si="0"/>
        <v>32.196</v>
      </c>
      <c r="H9" s="19">
        <v>76.2</v>
      </c>
      <c r="I9" s="23">
        <f t="shared" si="1"/>
        <v>30.48</v>
      </c>
      <c r="J9" s="19">
        <f t="shared" si="2"/>
        <v>62.676</v>
      </c>
      <c r="K9" s="15">
        <v>1</v>
      </c>
    </row>
    <row r="10" s="3" customFormat="1" ht="21" customHeight="1" spans="1:11">
      <c r="A10" s="14">
        <v>7</v>
      </c>
      <c r="B10" s="26"/>
      <c r="C10" s="26"/>
      <c r="D10" s="20" t="s">
        <v>36</v>
      </c>
      <c r="E10" s="21" t="s">
        <v>37</v>
      </c>
      <c r="F10" s="22" t="s">
        <v>38</v>
      </c>
      <c r="G10" s="23">
        <f t="shared" si="0"/>
        <v>30.096</v>
      </c>
      <c r="H10" s="19">
        <v>76.5</v>
      </c>
      <c r="I10" s="23">
        <f t="shared" si="1"/>
        <v>30.6</v>
      </c>
      <c r="J10" s="19">
        <f t="shared" si="2"/>
        <v>60.696</v>
      </c>
      <c r="K10" s="15">
        <v>2</v>
      </c>
    </row>
    <row r="11" s="3" customFormat="1" ht="21" customHeight="1" spans="1:11">
      <c r="A11" s="14">
        <v>8</v>
      </c>
      <c r="B11" s="15" t="s">
        <v>39</v>
      </c>
      <c r="C11" s="21">
        <v>2</v>
      </c>
      <c r="D11" s="21" t="s">
        <v>40</v>
      </c>
      <c r="E11" s="21" t="s">
        <v>41</v>
      </c>
      <c r="F11" s="19" t="s">
        <v>42</v>
      </c>
      <c r="G11" s="23">
        <f t="shared" si="0"/>
        <v>39.96</v>
      </c>
      <c r="H11" s="19">
        <v>83.6</v>
      </c>
      <c r="I11" s="23">
        <f t="shared" si="1"/>
        <v>33.44</v>
      </c>
      <c r="J11" s="19">
        <f t="shared" si="2"/>
        <v>73.4</v>
      </c>
      <c r="K11" s="15" t="s">
        <v>14</v>
      </c>
    </row>
    <row r="12" s="3" customFormat="1" ht="21" customHeight="1" spans="1:11">
      <c r="A12" s="14">
        <v>9</v>
      </c>
      <c r="B12" s="15"/>
      <c r="C12" s="21"/>
      <c r="D12" s="21" t="s">
        <v>43</v>
      </c>
      <c r="E12" s="21" t="s">
        <v>44</v>
      </c>
      <c r="F12" s="19">
        <v>67.18</v>
      </c>
      <c r="G12" s="23">
        <f t="shared" si="0"/>
        <v>40.308</v>
      </c>
      <c r="H12" s="19">
        <v>82.2</v>
      </c>
      <c r="I12" s="23">
        <f t="shared" si="1"/>
        <v>32.88</v>
      </c>
      <c r="J12" s="19">
        <f t="shared" si="2"/>
        <v>73.188</v>
      </c>
      <c r="K12" s="15" t="s">
        <v>45</v>
      </c>
    </row>
    <row r="13" s="3" customFormat="1" ht="21" customHeight="1" spans="1:11">
      <c r="A13" s="14">
        <v>10</v>
      </c>
      <c r="B13" s="15"/>
      <c r="C13" s="21"/>
      <c r="D13" s="21" t="s">
        <v>46</v>
      </c>
      <c r="E13" s="21" t="s">
        <v>47</v>
      </c>
      <c r="F13" s="19" t="s">
        <v>48</v>
      </c>
      <c r="G13" s="23">
        <f t="shared" si="0"/>
        <v>40.044</v>
      </c>
      <c r="H13" s="19">
        <v>80.8</v>
      </c>
      <c r="I13" s="23">
        <f t="shared" si="1"/>
        <v>32.32</v>
      </c>
      <c r="J13" s="19">
        <f t="shared" si="2"/>
        <v>72.364</v>
      </c>
      <c r="K13" s="15" t="s">
        <v>49</v>
      </c>
    </row>
    <row r="14" s="3" customFormat="1" ht="21" customHeight="1" spans="1:11">
      <c r="A14" s="14">
        <v>11</v>
      </c>
      <c r="B14" s="24"/>
      <c r="C14" s="27"/>
      <c r="D14" s="21" t="s">
        <v>50</v>
      </c>
      <c r="E14" s="21" t="s">
        <v>51</v>
      </c>
      <c r="F14" s="19" t="s">
        <v>52</v>
      </c>
      <c r="G14" s="23">
        <f t="shared" si="0"/>
        <v>40.704</v>
      </c>
      <c r="H14" s="19">
        <v>76.8</v>
      </c>
      <c r="I14" s="23">
        <f t="shared" si="1"/>
        <v>30.72</v>
      </c>
      <c r="J14" s="19">
        <f t="shared" si="2"/>
        <v>71.424</v>
      </c>
      <c r="K14" s="15" t="s">
        <v>53</v>
      </c>
    </row>
    <row r="15" s="3" customFormat="1" ht="21" customHeight="1" spans="1:11">
      <c r="A15" s="14">
        <v>12</v>
      </c>
      <c r="B15" s="28" t="s">
        <v>54</v>
      </c>
      <c r="C15" s="16">
        <v>1</v>
      </c>
      <c r="D15" s="21" t="s">
        <v>55</v>
      </c>
      <c r="E15" s="21" t="s">
        <v>56</v>
      </c>
      <c r="F15" s="19">
        <v>61.92</v>
      </c>
      <c r="G15" s="23">
        <f t="shared" si="0"/>
        <v>37.152</v>
      </c>
      <c r="H15" s="19">
        <v>81.8</v>
      </c>
      <c r="I15" s="23">
        <f t="shared" si="1"/>
        <v>32.72</v>
      </c>
      <c r="J15" s="19">
        <f t="shared" si="2"/>
        <v>69.872</v>
      </c>
      <c r="K15" s="15" t="s">
        <v>14</v>
      </c>
    </row>
    <row r="16" s="3" customFormat="1" ht="21" customHeight="1" spans="1:11">
      <c r="A16" s="14">
        <v>13</v>
      </c>
      <c r="B16" s="26"/>
      <c r="C16" s="29"/>
      <c r="D16" s="21" t="s">
        <v>57</v>
      </c>
      <c r="E16" s="21" t="s">
        <v>58</v>
      </c>
      <c r="F16" s="19">
        <v>53.68</v>
      </c>
      <c r="G16" s="23">
        <f t="shared" si="0"/>
        <v>32.208</v>
      </c>
      <c r="H16" s="19">
        <v>82.2</v>
      </c>
      <c r="I16" s="23">
        <f t="shared" si="1"/>
        <v>32.88</v>
      </c>
      <c r="J16" s="19">
        <f t="shared" si="2"/>
        <v>65.088</v>
      </c>
      <c r="K16" s="15" t="s">
        <v>45</v>
      </c>
    </row>
    <row r="17" s="3" customFormat="1" ht="21" customHeight="1" spans="1:11">
      <c r="A17" s="14">
        <v>14</v>
      </c>
      <c r="B17" s="28" t="s">
        <v>59</v>
      </c>
      <c r="C17" s="16">
        <v>1</v>
      </c>
      <c r="D17" s="21" t="s">
        <v>60</v>
      </c>
      <c r="E17" s="21" t="s">
        <v>61</v>
      </c>
      <c r="F17" s="19">
        <v>64.62</v>
      </c>
      <c r="G17" s="23">
        <f t="shared" si="0"/>
        <v>38.772</v>
      </c>
      <c r="H17" s="19">
        <v>75</v>
      </c>
      <c r="I17" s="23">
        <f t="shared" si="1"/>
        <v>30</v>
      </c>
      <c r="J17" s="19">
        <f t="shared" si="2"/>
        <v>68.772</v>
      </c>
      <c r="K17" s="15" t="s">
        <v>14</v>
      </c>
    </row>
    <row r="18" s="3" customFormat="1" ht="21" customHeight="1" spans="1:11">
      <c r="A18" s="14">
        <v>15</v>
      </c>
      <c r="B18" s="26"/>
      <c r="C18" s="29"/>
      <c r="D18" s="21" t="s">
        <v>62</v>
      </c>
      <c r="E18" s="21" t="s">
        <v>63</v>
      </c>
      <c r="F18" s="19">
        <v>62</v>
      </c>
      <c r="G18" s="23">
        <f t="shared" si="0"/>
        <v>37.2</v>
      </c>
      <c r="H18" s="19">
        <v>66.8</v>
      </c>
      <c r="I18" s="23">
        <f t="shared" si="1"/>
        <v>26.72</v>
      </c>
      <c r="J18" s="19">
        <f t="shared" si="2"/>
        <v>63.92</v>
      </c>
      <c r="K18" s="15" t="s">
        <v>45</v>
      </c>
    </row>
    <row r="19" s="3" customFormat="1" ht="21" customHeight="1" spans="1:11">
      <c r="A19" s="14">
        <v>16</v>
      </c>
      <c r="B19" s="28" t="s">
        <v>64</v>
      </c>
      <c r="C19" s="30">
        <v>1</v>
      </c>
      <c r="D19" s="21" t="s">
        <v>65</v>
      </c>
      <c r="E19" s="21" t="s">
        <v>66</v>
      </c>
      <c r="F19" s="19">
        <v>57.34</v>
      </c>
      <c r="G19" s="23">
        <f t="shared" si="0"/>
        <v>34.404</v>
      </c>
      <c r="H19" s="19">
        <v>80.6</v>
      </c>
      <c r="I19" s="23">
        <f t="shared" si="1"/>
        <v>32.24</v>
      </c>
      <c r="J19" s="19">
        <f t="shared" si="2"/>
        <v>66.644</v>
      </c>
      <c r="K19" s="15" t="s">
        <v>14</v>
      </c>
    </row>
    <row r="20" s="3" customFormat="1" ht="21" customHeight="1" spans="1:11">
      <c r="A20" s="14">
        <v>17</v>
      </c>
      <c r="B20" s="31"/>
      <c r="C20" s="32"/>
      <c r="D20" s="21" t="s">
        <v>67</v>
      </c>
      <c r="E20" s="21" t="s">
        <v>68</v>
      </c>
      <c r="F20" s="19">
        <v>58.96</v>
      </c>
      <c r="G20" s="23">
        <f t="shared" si="0"/>
        <v>35.376</v>
      </c>
      <c r="H20" s="19">
        <v>70</v>
      </c>
      <c r="I20" s="23">
        <f t="shared" si="1"/>
        <v>28</v>
      </c>
      <c r="J20" s="19">
        <f t="shared" si="2"/>
        <v>63.376</v>
      </c>
      <c r="K20" s="15" t="s">
        <v>45</v>
      </c>
    </row>
    <row r="21" s="3" customFormat="1" ht="21" customHeight="1" spans="1:11">
      <c r="A21" s="14">
        <v>18</v>
      </c>
      <c r="B21" s="15" t="s">
        <v>69</v>
      </c>
      <c r="C21" s="21">
        <v>1</v>
      </c>
      <c r="D21" s="21" t="s">
        <v>70</v>
      </c>
      <c r="E21" s="21" t="s">
        <v>71</v>
      </c>
      <c r="F21" s="19">
        <v>49.56</v>
      </c>
      <c r="G21" s="23">
        <f t="shared" si="0"/>
        <v>29.736</v>
      </c>
      <c r="H21" s="19">
        <v>74.6</v>
      </c>
      <c r="I21" s="23">
        <f t="shared" si="1"/>
        <v>29.84</v>
      </c>
      <c r="J21" s="19">
        <f t="shared" si="2"/>
        <v>59.576</v>
      </c>
      <c r="K21" s="15" t="s">
        <v>14</v>
      </c>
    </row>
    <row r="22" s="3" customFormat="1" ht="21" customHeight="1" spans="1:11">
      <c r="A22" s="14">
        <v>19</v>
      </c>
      <c r="B22" s="24"/>
      <c r="C22" s="27"/>
      <c r="D22" s="21" t="s">
        <v>72</v>
      </c>
      <c r="E22" s="21" t="s">
        <v>73</v>
      </c>
      <c r="F22" s="19">
        <v>50.06</v>
      </c>
      <c r="G22" s="23">
        <f t="shared" si="0"/>
        <v>30.036</v>
      </c>
      <c r="H22" s="19">
        <v>72</v>
      </c>
      <c r="I22" s="23">
        <f t="shared" si="1"/>
        <v>28.8</v>
      </c>
      <c r="J22" s="19">
        <f t="shared" si="2"/>
        <v>58.836</v>
      </c>
      <c r="K22" s="15" t="s">
        <v>45</v>
      </c>
    </row>
    <row r="23" s="3" customFormat="1" ht="21" customHeight="1" spans="1:11">
      <c r="A23" s="14">
        <v>20</v>
      </c>
      <c r="B23" s="15" t="s">
        <v>74</v>
      </c>
      <c r="C23" s="21">
        <v>1</v>
      </c>
      <c r="D23" s="21" t="s">
        <v>75</v>
      </c>
      <c r="E23" s="21" t="s">
        <v>76</v>
      </c>
      <c r="F23" s="19" t="s">
        <v>77</v>
      </c>
      <c r="G23" s="23">
        <f t="shared" si="0"/>
        <v>26.796</v>
      </c>
      <c r="H23" s="19">
        <v>72.8</v>
      </c>
      <c r="I23" s="23">
        <f t="shared" si="1"/>
        <v>29.12</v>
      </c>
      <c r="J23" s="19">
        <f t="shared" si="2"/>
        <v>55.916</v>
      </c>
      <c r="K23" s="15" t="s">
        <v>14</v>
      </c>
    </row>
    <row r="24" s="3" customFormat="1" ht="21" customHeight="1" spans="1:11">
      <c r="A24" s="14">
        <v>21</v>
      </c>
      <c r="B24" s="15"/>
      <c r="C24" s="21"/>
      <c r="D24" s="21" t="s">
        <v>78</v>
      </c>
      <c r="E24" s="21" t="s">
        <v>79</v>
      </c>
      <c r="F24" s="19">
        <v>55.46</v>
      </c>
      <c r="G24" s="23">
        <f t="shared" si="0"/>
        <v>33.276</v>
      </c>
      <c r="H24" s="19" t="s">
        <v>80</v>
      </c>
      <c r="I24" s="19" t="s">
        <v>80</v>
      </c>
      <c r="J24" s="19" t="s">
        <v>80</v>
      </c>
      <c r="K24" s="19" t="s">
        <v>80</v>
      </c>
    </row>
    <row r="25" s="3" customFormat="1" ht="21" customHeight="1" spans="1:11">
      <c r="A25" s="14">
        <v>22</v>
      </c>
      <c r="B25" s="28" t="s">
        <v>81</v>
      </c>
      <c r="C25" s="28" t="s">
        <v>82</v>
      </c>
      <c r="D25" s="21" t="s">
        <v>83</v>
      </c>
      <c r="E25" s="21" t="s">
        <v>84</v>
      </c>
      <c r="F25" s="19" t="s">
        <v>85</v>
      </c>
      <c r="G25" s="23">
        <f t="shared" si="0"/>
        <v>37.296</v>
      </c>
      <c r="H25" s="19">
        <v>74.8</v>
      </c>
      <c r="I25" s="23">
        <f t="shared" ref="I25:I33" si="3">H25*0.4</f>
        <v>29.92</v>
      </c>
      <c r="J25" s="19">
        <f t="shared" ref="J25:J33" si="4">G25+I25</f>
        <v>67.216</v>
      </c>
      <c r="K25" s="15" t="s">
        <v>14</v>
      </c>
    </row>
    <row r="26" s="3" customFormat="1" ht="21" customHeight="1" spans="1:11">
      <c r="A26" s="14">
        <v>23</v>
      </c>
      <c r="B26" s="28"/>
      <c r="C26" s="28"/>
      <c r="D26" s="21" t="s">
        <v>86</v>
      </c>
      <c r="E26" s="21" t="s">
        <v>87</v>
      </c>
      <c r="F26" s="19" t="s">
        <v>88</v>
      </c>
      <c r="G26" s="23">
        <f t="shared" si="0"/>
        <v>34.068</v>
      </c>
      <c r="H26" s="19">
        <v>78</v>
      </c>
      <c r="I26" s="23">
        <f t="shared" si="3"/>
        <v>31.2</v>
      </c>
      <c r="J26" s="19">
        <f t="shared" si="4"/>
        <v>65.268</v>
      </c>
      <c r="K26" s="15" t="s">
        <v>45</v>
      </c>
    </row>
    <row r="27" s="3" customFormat="1" ht="21" customHeight="1" spans="1:11">
      <c r="A27" s="14">
        <v>24</v>
      </c>
      <c r="B27" s="28"/>
      <c r="C27" s="28"/>
      <c r="D27" s="21" t="s">
        <v>89</v>
      </c>
      <c r="E27" s="21" t="s">
        <v>90</v>
      </c>
      <c r="F27" s="19" t="s">
        <v>91</v>
      </c>
      <c r="G27" s="23">
        <f t="shared" si="0"/>
        <v>34.836</v>
      </c>
      <c r="H27" s="19">
        <v>74.6</v>
      </c>
      <c r="I27" s="23">
        <f t="shared" si="3"/>
        <v>29.84</v>
      </c>
      <c r="J27" s="19">
        <f t="shared" si="4"/>
        <v>64.676</v>
      </c>
      <c r="K27" s="15" t="s">
        <v>49</v>
      </c>
    </row>
    <row r="28" s="3" customFormat="1" ht="21" customHeight="1" spans="1:11">
      <c r="A28" s="14">
        <v>25</v>
      </c>
      <c r="B28" s="28"/>
      <c r="C28" s="28"/>
      <c r="D28" s="21" t="s">
        <v>92</v>
      </c>
      <c r="E28" s="21" t="s">
        <v>93</v>
      </c>
      <c r="F28" s="19" t="s">
        <v>94</v>
      </c>
      <c r="G28" s="23">
        <f t="shared" si="0"/>
        <v>30.024</v>
      </c>
      <c r="H28" s="19">
        <v>77.8</v>
      </c>
      <c r="I28" s="23">
        <f t="shared" si="3"/>
        <v>31.12</v>
      </c>
      <c r="J28" s="19">
        <f t="shared" si="4"/>
        <v>61.144</v>
      </c>
      <c r="K28" s="15" t="s">
        <v>53</v>
      </c>
    </row>
    <row r="29" s="3" customFormat="1" ht="21" customHeight="1" spans="1:11">
      <c r="A29" s="14">
        <v>26</v>
      </c>
      <c r="B29" s="28"/>
      <c r="C29" s="28"/>
      <c r="D29" s="21" t="s">
        <v>95</v>
      </c>
      <c r="E29" s="21" t="s">
        <v>96</v>
      </c>
      <c r="F29" s="19" t="s">
        <v>97</v>
      </c>
      <c r="G29" s="23">
        <f t="shared" si="0"/>
        <v>28.284</v>
      </c>
      <c r="H29" s="19">
        <v>79.6</v>
      </c>
      <c r="I29" s="23">
        <f t="shared" si="3"/>
        <v>31.84</v>
      </c>
      <c r="J29" s="19">
        <f t="shared" si="4"/>
        <v>60.124</v>
      </c>
      <c r="K29" s="15" t="s">
        <v>82</v>
      </c>
    </row>
    <row r="30" s="3" customFormat="1" ht="21" customHeight="1" spans="1:11">
      <c r="A30" s="14">
        <v>27</v>
      </c>
      <c r="B30" s="28"/>
      <c r="C30" s="28"/>
      <c r="D30" s="21" t="s">
        <v>98</v>
      </c>
      <c r="E30" s="21" t="s">
        <v>99</v>
      </c>
      <c r="F30" s="19" t="s">
        <v>100</v>
      </c>
      <c r="G30" s="23">
        <f t="shared" si="0"/>
        <v>29.832</v>
      </c>
      <c r="H30" s="19">
        <v>72.8</v>
      </c>
      <c r="I30" s="23">
        <f t="shared" si="3"/>
        <v>29.12</v>
      </c>
      <c r="J30" s="19">
        <f t="shared" si="4"/>
        <v>58.952</v>
      </c>
      <c r="K30" s="15" t="s">
        <v>101</v>
      </c>
    </row>
    <row r="31" s="3" customFormat="1" ht="21" customHeight="1" spans="1:11">
      <c r="A31" s="14">
        <v>28</v>
      </c>
      <c r="B31" s="28"/>
      <c r="C31" s="28"/>
      <c r="D31" s="21" t="s">
        <v>102</v>
      </c>
      <c r="E31" s="21" t="s">
        <v>103</v>
      </c>
      <c r="F31" s="19" t="s">
        <v>104</v>
      </c>
      <c r="G31" s="23">
        <f t="shared" si="0"/>
        <v>28.356</v>
      </c>
      <c r="H31" s="19">
        <v>76.2</v>
      </c>
      <c r="I31" s="23">
        <f t="shared" si="3"/>
        <v>30.48</v>
      </c>
      <c r="J31" s="19">
        <f t="shared" si="4"/>
        <v>58.836</v>
      </c>
      <c r="K31" s="15" t="s">
        <v>105</v>
      </c>
    </row>
    <row r="32" s="3" customFormat="1" ht="21" customHeight="1" spans="1:11">
      <c r="A32" s="14">
        <v>29</v>
      </c>
      <c r="B32" s="28"/>
      <c r="C32" s="28"/>
      <c r="D32" s="21" t="s">
        <v>106</v>
      </c>
      <c r="E32" s="21" t="s">
        <v>107</v>
      </c>
      <c r="F32" s="19" t="s">
        <v>108</v>
      </c>
      <c r="G32" s="23">
        <f t="shared" si="0"/>
        <v>29.712</v>
      </c>
      <c r="H32" s="19">
        <v>71.8</v>
      </c>
      <c r="I32" s="23">
        <f t="shared" si="3"/>
        <v>28.72</v>
      </c>
      <c r="J32" s="19">
        <f t="shared" si="4"/>
        <v>58.432</v>
      </c>
      <c r="K32" s="15" t="s">
        <v>109</v>
      </c>
    </row>
    <row r="33" s="3" customFormat="1" ht="21" customHeight="1" spans="1:11">
      <c r="A33" s="14">
        <v>30</v>
      </c>
      <c r="B33" s="28"/>
      <c r="C33" s="28"/>
      <c r="D33" s="21" t="s">
        <v>110</v>
      </c>
      <c r="E33" s="21" t="s">
        <v>111</v>
      </c>
      <c r="F33" s="19" t="s">
        <v>112</v>
      </c>
      <c r="G33" s="23">
        <f t="shared" si="0"/>
        <v>28.056</v>
      </c>
      <c r="H33" s="33">
        <v>67.2</v>
      </c>
      <c r="I33" s="23">
        <f t="shared" si="3"/>
        <v>26.88</v>
      </c>
      <c r="J33" s="19">
        <f t="shared" si="4"/>
        <v>54.936</v>
      </c>
      <c r="K33" s="15" t="s">
        <v>113</v>
      </c>
    </row>
    <row r="34" s="3" customFormat="1" ht="21" customHeight="1" spans="1:11">
      <c r="A34" s="14">
        <v>31</v>
      </c>
      <c r="B34" s="28"/>
      <c r="C34" s="28"/>
      <c r="D34" s="21" t="s">
        <v>114</v>
      </c>
      <c r="E34" s="21" t="s">
        <v>115</v>
      </c>
      <c r="F34" s="19" t="s">
        <v>116</v>
      </c>
      <c r="G34" s="23">
        <f t="shared" si="0"/>
        <v>35.256</v>
      </c>
      <c r="H34" s="19" t="s">
        <v>80</v>
      </c>
      <c r="I34" s="19" t="s">
        <v>80</v>
      </c>
      <c r="J34" s="19" t="s">
        <v>80</v>
      </c>
      <c r="K34" s="19" t="s">
        <v>80</v>
      </c>
    </row>
    <row r="35" s="1" customFormat="1" ht="22" customHeight="1" spans="1:11">
      <c r="A35" s="14">
        <v>32</v>
      </c>
      <c r="B35" s="15" t="s">
        <v>117</v>
      </c>
      <c r="C35" s="21">
        <v>1</v>
      </c>
      <c r="D35" s="21" t="s">
        <v>118</v>
      </c>
      <c r="E35" s="21" t="s">
        <v>119</v>
      </c>
      <c r="F35" s="19">
        <v>52.5</v>
      </c>
      <c r="G35" s="23">
        <f t="shared" si="0"/>
        <v>31.5</v>
      </c>
      <c r="H35" s="33">
        <v>75.6</v>
      </c>
      <c r="I35" s="23">
        <f t="shared" ref="I35:I38" si="5">H35*0.4</f>
        <v>30.24</v>
      </c>
      <c r="J35" s="19">
        <f t="shared" ref="J35:J38" si="6">G35+I35</f>
        <v>61.74</v>
      </c>
      <c r="K35" s="35" t="s">
        <v>14</v>
      </c>
    </row>
    <row r="36" s="1" customFormat="1" ht="22" customHeight="1" spans="1:11">
      <c r="A36" s="14">
        <v>33</v>
      </c>
      <c r="B36" s="15" t="s">
        <v>120</v>
      </c>
      <c r="C36" s="21">
        <v>1</v>
      </c>
      <c r="D36" s="21" t="s">
        <v>121</v>
      </c>
      <c r="E36" s="21" t="s">
        <v>122</v>
      </c>
      <c r="F36" s="19" t="s">
        <v>123</v>
      </c>
      <c r="G36" s="23">
        <f t="shared" si="0"/>
        <v>32.304</v>
      </c>
      <c r="H36" s="33">
        <v>78.2</v>
      </c>
      <c r="I36" s="23">
        <f t="shared" si="5"/>
        <v>31.28</v>
      </c>
      <c r="J36" s="19">
        <f t="shared" si="6"/>
        <v>63.584</v>
      </c>
      <c r="K36" s="35" t="s">
        <v>14</v>
      </c>
    </row>
    <row r="37" s="1" customFormat="1" ht="22" customHeight="1" spans="1:11">
      <c r="A37" s="14">
        <v>34</v>
      </c>
      <c r="B37" s="25" t="s">
        <v>124</v>
      </c>
      <c r="C37" s="16">
        <v>2</v>
      </c>
      <c r="D37" s="21" t="s">
        <v>125</v>
      </c>
      <c r="E37" s="21" t="s">
        <v>126</v>
      </c>
      <c r="F37" s="19" t="s">
        <v>127</v>
      </c>
      <c r="G37" s="23">
        <f t="shared" si="0"/>
        <v>29.364</v>
      </c>
      <c r="H37" s="33">
        <v>76.8</v>
      </c>
      <c r="I37" s="23">
        <f t="shared" si="5"/>
        <v>30.72</v>
      </c>
      <c r="J37" s="19">
        <f t="shared" si="6"/>
        <v>60.084</v>
      </c>
      <c r="K37" s="35" t="s">
        <v>14</v>
      </c>
    </row>
    <row r="38" s="1" customFormat="1" ht="22" customHeight="1" spans="1:11">
      <c r="A38" s="14">
        <v>35</v>
      </c>
      <c r="B38" s="28"/>
      <c r="C38" s="30"/>
      <c r="D38" s="21" t="s">
        <v>128</v>
      </c>
      <c r="E38" s="21" t="s">
        <v>129</v>
      </c>
      <c r="F38" s="19" t="s">
        <v>130</v>
      </c>
      <c r="G38" s="23">
        <f t="shared" si="0"/>
        <v>27.66</v>
      </c>
      <c r="H38" s="33">
        <v>69.2</v>
      </c>
      <c r="I38" s="23">
        <f t="shared" si="5"/>
        <v>27.68</v>
      </c>
      <c r="J38" s="19">
        <f t="shared" si="6"/>
        <v>55.34</v>
      </c>
      <c r="K38" s="35" t="s">
        <v>45</v>
      </c>
    </row>
    <row r="39" s="1" customFormat="1" ht="22" customHeight="1" spans="1:11">
      <c r="A39" s="14">
        <v>36</v>
      </c>
      <c r="B39" s="28"/>
      <c r="C39" s="30"/>
      <c r="D39" s="21" t="s">
        <v>131</v>
      </c>
      <c r="E39" s="21" t="s">
        <v>132</v>
      </c>
      <c r="F39" s="19" t="s">
        <v>133</v>
      </c>
      <c r="G39" s="23">
        <f t="shared" si="0"/>
        <v>27.684</v>
      </c>
      <c r="H39" s="33" t="s">
        <v>80</v>
      </c>
      <c r="I39" s="19" t="s">
        <v>80</v>
      </c>
      <c r="J39" s="19" t="s">
        <v>80</v>
      </c>
      <c r="K39" s="19" t="s">
        <v>80</v>
      </c>
    </row>
    <row r="40" s="1" customFormat="1" ht="22" customHeight="1" spans="1:11">
      <c r="A40" s="14">
        <v>37</v>
      </c>
      <c r="B40" s="25" t="s">
        <v>134</v>
      </c>
      <c r="C40" s="16">
        <v>1</v>
      </c>
      <c r="D40" s="21" t="s">
        <v>135</v>
      </c>
      <c r="E40" s="21" t="s">
        <v>136</v>
      </c>
      <c r="F40" s="19" t="s">
        <v>137</v>
      </c>
      <c r="G40" s="23">
        <f t="shared" si="0"/>
        <v>28.092</v>
      </c>
      <c r="H40" s="33">
        <v>79.2</v>
      </c>
      <c r="I40" s="23">
        <f t="shared" ref="I40:I51" si="7">H40*0.4</f>
        <v>31.68</v>
      </c>
      <c r="J40" s="19">
        <f t="shared" ref="J40:J51" si="8">G40+I40</f>
        <v>59.772</v>
      </c>
      <c r="K40" s="35" t="s">
        <v>14</v>
      </c>
    </row>
    <row r="41" s="1" customFormat="1" ht="22" customHeight="1" spans="1:11">
      <c r="A41" s="14">
        <v>38</v>
      </c>
      <c r="B41" s="28"/>
      <c r="C41" s="30"/>
      <c r="D41" s="21" t="s">
        <v>138</v>
      </c>
      <c r="E41" s="21" t="s">
        <v>139</v>
      </c>
      <c r="F41" s="19" t="s">
        <v>140</v>
      </c>
      <c r="G41" s="23">
        <f t="shared" si="0"/>
        <v>30.456</v>
      </c>
      <c r="H41" s="33">
        <v>68.2</v>
      </c>
      <c r="I41" s="23">
        <f t="shared" si="7"/>
        <v>27.28</v>
      </c>
      <c r="J41" s="19">
        <f t="shared" si="8"/>
        <v>57.736</v>
      </c>
      <c r="K41" s="35" t="s">
        <v>45</v>
      </c>
    </row>
    <row r="42" s="1" customFormat="1" ht="22" customHeight="1" spans="1:11">
      <c r="A42" s="14">
        <v>39</v>
      </c>
      <c r="B42" s="25" t="s">
        <v>141</v>
      </c>
      <c r="C42" s="16">
        <v>1</v>
      </c>
      <c r="D42" s="21" t="s">
        <v>142</v>
      </c>
      <c r="E42" s="21" t="s">
        <v>143</v>
      </c>
      <c r="F42" s="19" t="s">
        <v>144</v>
      </c>
      <c r="G42" s="23">
        <f t="shared" si="0"/>
        <v>26.712</v>
      </c>
      <c r="H42" s="33">
        <v>71.8</v>
      </c>
      <c r="I42" s="23">
        <f t="shared" si="7"/>
        <v>28.72</v>
      </c>
      <c r="J42" s="19">
        <f t="shared" si="8"/>
        <v>55.432</v>
      </c>
      <c r="K42" s="35" t="s">
        <v>14</v>
      </c>
    </row>
    <row r="43" s="1" customFormat="1" ht="22" customHeight="1" spans="1:11">
      <c r="A43" s="14">
        <v>40</v>
      </c>
      <c r="B43" s="26"/>
      <c r="C43" s="29"/>
      <c r="D43" s="21" t="s">
        <v>145</v>
      </c>
      <c r="E43" s="21" t="s">
        <v>146</v>
      </c>
      <c r="F43" s="19" t="s">
        <v>147</v>
      </c>
      <c r="G43" s="23">
        <f t="shared" si="0"/>
        <v>26.448</v>
      </c>
      <c r="H43" s="33">
        <v>70.6</v>
      </c>
      <c r="I43" s="23">
        <f t="shared" si="7"/>
        <v>28.24</v>
      </c>
      <c r="J43" s="19">
        <f t="shared" si="8"/>
        <v>54.688</v>
      </c>
      <c r="K43" s="35" t="s">
        <v>45</v>
      </c>
    </row>
    <row r="44" s="1" customFormat="1" ht="22" customHeight="1" spans="1:11">
      <c r="A44" s="14">
        <v>41</v>
      </c>
      <c r="B44" s="15" t="s">
        <v>148</v>
      </c>
      <c r="C44" s="21">
        <v>4</v>
      </c>
      <c r="D44" s="21" t="s">
        <v>149</v>
      </c>
      <c r="E44" s="21" t="s">
        <v>150</v>
      </c>
      <c r="F44" s="19" t="s">
        <v>151</v>
      </c>
      <c r="G44" s="23">
        <f t="shared" si="0"/>
        <v>31.056</v>
      </c>
      <c r="H44" s="33">
        <v>77.5</v>
      </c>
      <c r="I44" s="23">
        <f t="shared" si="7"/>
        <v>31</v>
      </c>
      <c r="J44" s="19">
        <f t="shared" si="8"/>
        <v>62.056</v>
      </c>
      <c r="K44" s="35" t="s">
        <v>14</v>
      </c>
    </row>
    <row r="45" s="1" customFormat="1" ht="22" customHeight="1" spans="1:11">
      <c r="A45" s="14">
        <v>42</v>
      </c>
      <c r="B45" s="15"/>
      <c r="C45" s="21"/>
      <c r="D45" s="21" t="s">
        <v>152</v>
      </c>
      <c r="E45" s="21" t="s">
        <v>153</v>
      </c>
      <c r="F45" s="19" t="s">
        <v>154</v>
      </c>
      <c r="G45" s="23">
        <f t="shared" si="0"/>
        <v>29.4</v>
      </c>
      <c r="H45" s="33">
        <v>79.8</v>
      </c>
      <c r="I45" s="23">
        <f t="shared" si="7"/>
        <v>31.92</v>
      </c>
      <c r="J45" s="19">
        <f t="shared" si="8"/>
        <v>61.32</v>
      </c>
      <c r="K45" s="35" t="s">
        <v>45</v>
      </c>
    </row>
    <row r="46" s="1" customFormat="1" ht="22" customHeight="1" spans="1:11">
      <c r="A46" s="14">
        <v>43</v>
      </c>
      <c r="B46" s="15"/>
      <c r="C46" s="21"/>
      <c r="D46" s="21" t="s">
        <v>155</v>
      </c>
      <c r="E46" s="21" t="s">
        <v>156</v>
      </c>
      <c r="F46" s="19" t="s">
        <v>157</v>
      </c>
      <c r="G46" s="23">
        <f t="shared" si="0"/>
        <v>29.076</v>
      </c>
      <c r="H46" s="33">
        <v>79.6</v>
      </c>
      <c r="I46" s="23">
        <f t="shared" si="7"/>
        <v>31.84</v>
      </c>
      <c r="J46" s="19">
        <f t="shared" si="8"/>
        <v>60.916</v>
      </c>
      <c r="K46" s="35" t="s">
        <v>49</v>
      </c>
    </row>
    <row r="47" s="1" customFormat="1" ht="22" customHeight="1" spans="1:11">
      <c r="A47" s="14">
        <v>44</v>
      </c>
      <c r="B47" s="15"/>
      <c r="C47" s="21"/>
      <c r="D47" s="21" t="s">
        <v>158</v>
      </c>
      <c r="E47" s="21" t="s">
        <v>159</v>
      </c>
      <c r="F47" s="19" t="s">
        <v>160</v>
      </c>
      <c r="G47" s="23">
        <f t="shared" si="0"/>
        <v>29.328</v>
      </c>
      <c r="H47" s="33">
        <v>75.6</v>
      </c>
      <c r="I47" s="23">
        <f t="shared" si="7"/>
        <v>30.24</v>
      </c>
      <c r="J47" s="19">
        <f t="shared" si="8"/>
        <v>59.568</v>
      </c>
      <c r="K47" s="35" t="s">
        <v>53</v>
      </c>
    </row>
    <row r="48" s="1" customFormat="1" ht="22" customHeight="1" spans="1:11">
      <c r="A48" s="14">
        <v>45</v>
      </c>
      <c r="B48" s="15"/>
      <c r="C48" s="21"/>
      <c r="D48" s="21" t="s">
        <v>161</v>
      </c>
      <c r="E48" s="21" t="s">
        <v>162</v>
      </c>
      <c r="F48" s="19" t="s">
        <v>163</v>
      </c>
      <c r="G48" s="23">
        <f t="shared" si="0"/>
        <v>28.992</v>
      </c>
      <c r="H48" s="33">
        <v>70.8</v>
      </c>
      <c r="I48" s="23">
        <f t="shared" si="7"/>
        <v>28.32</v>
      </c>
      <c r="J48" s="19">
        <f t="shared" si="8"/>
        <v>57.312</v>
      </c>
      <c r="K48" s="35" t="s">
        <v>82</v>
      </c>
    </row>
    <row r="49" s="1" customFormat="1" ht="22" customHeight="1" spans="1:11">
      <c r="A49" s="14">
        <v>46</v>
      </c>
      <c r="B49" s="15"/>
      <c r="C49" s="21"/>
      <c r="D49" s="21" t="s">
        <v>164</v>
      </c>
      <c r="E49" s="21" t="s">
        <v>165</v>
      </c>
      <c r="F49" s="19" t="s">
        <v>147</v>
      </c>
      <c r="G49" s="23">
        <f t="shared" si="0"/>
        <v>26.448</v>
      </c>
      <c r="H49" s="33">
        <v>76.4</v>
      </c>
      <c r="I49" s="23">
        <f t="shared" si="7"/>
        <v>30.56</v>
      </c>
      <c r="J49" s="19">
        <f t="shared" si="8"/>
        <v>57.008</v>
      </c>
      <c r="K49" s="35" t="s">
        <v>101</v>
      </c>
    </row>
    <row r="50" s="1" customFormat="1" ht="22" customHeight="1" spans="1:11">
      <c r="A50" s="14">
        <v>47</v>
      </c>
      <c r="B50" s="15"/>
      <c r="C50" s="21"/>
      <c r="D50" s="21" t="s">
        <v>166</v>
      </c>
      <c r="E50" s="21" t="s">
        <v>167</v>
      </c>
      <c r="F50" s="19" t="s">
        <v>168</v>
      </c>
      <c r="G50" s="23">
        <f t="shared" si="0"/>
        <v>27.408</v>
      </c>
      <c r="H50" s="33">
        <v>73.5</v>
      </c>
      <c r="I50" s="23">
        <f t="shared" si="7"/>
        <v>29.4</v>
      </c>
      <c r="J50" s="19">
        <f t="shared" si="8"/>
        <v>56.808</v>
      </c>
      <c r="K50" s="35" t="s">
        <v>105</v>
      </c>
    </row>
    <row r="51" s="1" customFormat="1" ht="22" customHeight="1" spans="1:11">
      <c r="A51" s="14">
        <v>48</v>
      </c>
      <c r="B51" s="15"/>
      <c r="C51" s="21"/>
      <c r="D51" s="21" t="s">
        <v>169</v>
      </c>
      <c r="E51" s="21" t="s">
        <v>170</v>
      </c>
      <c r="F51" s="19" t="s">
        <v>171</v>
      </c>
      <c r="G51" s="23">
        <f t="shared" si="0"/>
        <v>26.124</v>
      </c>
      <c r="H51" s="33">
        <v>76</v>
      </c>
      <c r="I51" s="23">
        <f t="shared" si="7"/>
        <v>30.4</v>
      </c>
      <c r="J51" s="19">
        <f t="shared" si="8"/>
        <v>56.524</v>
      </c>
      <c r="K51" s="35" t="s">
        <v>109</v>
      </c>
    </row>
  </sheetData>
  <mergeCells count="30">
    <mergeCell ref="A1:B1"/>
    <mergeCell ref="A2:K2"/>
    <mergeCell ref="B4:B5"/>
    <mergeCell ref="B6:B7"/>
    <mergeCell ref="B9:B10"/>
    <mergeCell ref="B11:B14"/>
    <mergeCell ref="B15:B16"/>
    <mergeCell ref="B17:B18"/>
    <mergeCell ref="B19:B20"/>
    <mergeCell ref="B21:B22"/>
    <mergeCell ref="B23:B24"/>
    <mergeCell ref="B25:B34"/>
    <mergeCell ref="B37:B39"/>
    <mergeCell ref="B40:B41"/>
    <mergeCell ref="B42:B43"/>
    <mergeCell ref="B44:B51"/>
    <mergeCell ref="C4:C5"/>
    <mergeCell ref="C6:C7"/>
    <mergeCell ref="C9:C10"/>
    <mergeCell ref="C11:C14"/>
    <mergeCell ref="C15:C16"/>
    <mergeCell ref="C17:C18"/>
    <mergeCell ref="C19:C20"/>
    <mergeCell ref="C21:C22"/>
    <mergeCell ref="C23:C24"/>
    <mergeCell ref="C25:C34"/>
    <mergeCell ref="C37:C39"/>
    <mergeCell ref="C40:C41"/>
    <mergeCell ref="C42:C43"/>
    <mergeCell ref="C44:C5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2020-12-03T03:10:00Z</dcterms:created>
  <dcterms:modified xsi:type="dcterms:W3CDTF">2020-12-03T03:14:55Z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